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60" yWindow="660" windowWidth="17700" windowHeight="7320"/>
  </bookViews>
  <sheets>
    <sheet name="Năm 2022" sheetId="4" r:id="rId1"/>
  </sheets>
  <calcPr calcId="124519"/>
</workbook>
</file>

<file path=xl/calcChain.xml><?xml version="1.0" encoding="utf-8"?>
<calcChain xmlns="http://schemas.openxmlformats.org/spreadsheetml/2006/main">
  <c r="C21" i="4"/>
  <c r="D16"/>
  <c r="C16"/>
  <c r="D10"/>
  <c r="C10"/>
  <c r="C9" s="1"/>
  <c r="E9" s="1"/>
  <c r="D9"/>
  <c r="E21"/>
  <c r="D28"/>
  <c r="C28"/>
  <c r="D25"/>
  <c r="C25"/>
  <c r="D23"/>
  <c r="C23"/>
  <c r="D21"/>
  <c r="E28"/>
  <c r="C22"/>
  <c r="D19"/>
  <c r="C19"/>
  <c r="D12"/>
  <c r="D13"/>
  <c r="D14"/>
  <c r="D15"/>
  <c r="D11"/>
  <c r="C18" l="1"/>
  <c r="D18" s="1"/>
  <c r="D22" l="1"/>
</calcChain>
</file>

<file path=xl/sharedStrings.xml><?xml version="1.0" encoding="utf-8"?>
<sst xmlns="http://schemas.openxmlformats.org/spreadsheetml/2006/main" count="41" uniqueCount="39">
  <si>
    <t>Số TT</t>
  </si>
  <si>
    <t>Nội dung</t>
  </si>
  <si>
    <t>A</t>
  </si>
  <si>
    <t>I</t>
  </si>
  <si>
    <t>II</t>
  </si>
  <si>
    <t>III</t>
  </si>
  <si>
    <t>B</t>
  </si>
  <si>
    <t>Kinh phí thực hiện nhiệm vụ khác</t>
  </si>
  <si>
    <t xml:space="preserve"> Chương: 423</t>
  </si>
  <si>
    <t xml:space="preserve">          ĐV tính: đồng</t>
  </si>
  <si>
    <t>Tổng số liệu báo cáo quyết toán</t>
  </si>
  <si>
    <t>Tổng số liệu quyết toán  được duyệt</t>
  </si>
  <si>
    <t>Chênh lệch</t>
  </si>
  <si>
    <t>Số quyết toán được duyệt chi tiết từng đơn vị trực thuộc (nếu có đơn vị trực thuộc)</t>
  </si>
  <si>
    <t>5=4-3</t>
  </si>
  <si>
    <t>Quyết toán thu, chi, nộp ngân sách phí, lệ phí</t>
  </si>
  <si>
    <t xml:space="preserve"> Doanh thu hoạt động SXKD,DV</t>
  </si>
  <si>
    <t>Thu từ BHYT</t>
  </si>
  <si>
    <t>Thu từ viện phí</t>
  </si>
  <si>
    <t>Thu dịch vụ DP</t>
  </si>
  <si>
    <t>Thu dịch vụ Methadone</t>
  </si>
  <si>
    <t>Chi phí hoạt động SXKD,DV</t>
  </si>
  <si>
    <t xml:space="preserve">Chi phí </t>
  </si>
  <si>
    <t>Thặng dư/ thâm hụt trong năm</t>
  </si>
  <si>
    <t xml:space="preserve"> Số nộp ngân sách nhà nước</t>
  </si>
  <si>
    <t>Chi phí thuế TNDN , thuế GTGT</t>
  </si>
  <si>
    <t>Quyết toán chi ngân sách nhà nước</t>
  </si>
  <si>
    <t>Nguồn ngân sách trong nước</t>
  </si>
  <si>
    <t>Kinh phí tự chủ</t>
  </si>
  <si>
    <t>Nguồn không tự chủ</t>
  </si>
  <si>
    <t xml:space="preserve"> QUYẾT TOÁN THU - CHI NGÂN SÁCH NHÀ NƯỚC NĂM 2022</t>
  </si>
  <si>
    <t>C</t>
  </si>
  <si>
    <t xml:space="preserve">Kinh phí  không tự chủ </t>
  </si>
  <si>
    <t>Biểu 04</t>
  </si>
  <si>
    <t>Quyết toán chi ngân sách nhà nước (Vốn đối ứng )</t>
  </si>
  <si>
    <t xml:space="preserve">  Đơn vị: Trung tâm Y tế huyện Ngân Sơn</t>
  </si>
  <si>
    <t>Thu dịch vụ khác</t>
  </si>
  <si>
    <t>Nguồn kinh phí không tự chủ</t>
  </si>
  <si>
    <t>(Kèm theo Quyết định số: 194 /QĐ- TTYT ngày   6  / 6  / 2023  của  Trung tâm Y tế huyện Ngân Sơn)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</si>
</sst>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4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2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sz val="12"/>
      <color rgb="FFFF0000"/>
      <name val="Times New Roman"/>
      <family val="2"/>
    </font>
    <font>
      <i/>
      <sz val="12"/>
      <color theme="1"/>
      <name val="Calibri"/>
      <family val="2"/>
    </font>
    <font>
      <i/>
      <sz val="12"/>
      <color theme="1"/>
      <name val="Times New Roman"/>
      <family val="2"/>
    </font>
    <font>
      <sz val="12"/>
      <color rgb="FFFF0000"/>
      <name val="Times New Roman"/>
      <family val="1"/>
    </font>
    <font>
      <sz val="12"/>
      <color rgb="FFFF0000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Calibri"/>
      <family val="2"/>
    </font>
    <font>
      <sz val="12"/>
      <name val="Times New Roman"/>
      <family val="2"/>
    </font>
    <font>
      <b/>
      <sz val="12"/>
      <name val="Calibri"/>
      <family val="2"/>
    </font>
    <font>
      <b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Border="1"/>
    <xf numFmtId="0" fontId="3" fillId="2" borderId="0" xfId="0" applyFont="1" applyFill="1" applyAlignment="1">
      <alignment wrapText="1"/>
    </xf>
    <xf numFmtId="0" fontId="0" fillId="2" borderId="0" xfId="0" applyFont="1" applyFill="1"/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3" fillId="0" borderId="0" xfId="0" applyFont="1"/>
    <xf numFmtId="3" fontId="0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0" fontId="11" fillId="0" borderId="0" xfId="0" applyFont="1"/>
    <xf numFmtId="0" fontId="7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2" xfId="0" applyFont="1" applyBorder="1" applyAlignment="1">
      <alignment horizontal="center"/>
    </xf>
    <xf numFmtId="3" fontId="16" fillId="0" borderId="2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/>
    <xf numFmtId="3" fontId="17" fillId="2" borderId="6" xfId="0" applyNumberFormat="1" applyFont="1" applyFill="1" applyBorder="1" applyAlignment="1"/>
    <xf numFmtId="3" fontId="17" fillId="2" borderId="2" xfId="0" applyNumberFormat="1" applyFont="1" applyFill="1" applyBorder="1" applyAlignment="1">
      <alignment horizontal="right"/>
    </xf>
    <xf numFmtId="0" fontId="18" fillId="2" borderId="2" xfId="0" applyFont="1" applyFill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18" fillId="0" borderId="2" xfId="0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wrapText="1"/>
    </xf>
    <xf numFmtId="3" fontId="18" fillId="0" borderId="2" xfId="0" applyNumberFormat="1" applyFont="1" applyBorder="1" applyAlignment="1">
      <alignment wrapText="1"/>
    </xf>
    <xf numFmtId="3" fontId="17" fillId="0" borderId="6" xfId="0" applyNumberFormat="1" applyFont="1" applyBorder="1" applyAlignment="1"/>
    <xf numFmtId="0" fontId="17" fillId="0" borderId="2" xfId="0" applyFont="1" applyBorder="1" applyAlignment="1">
      <alignment horizontal="right"/>
    </xf>
    <xf numFmtId="3" fontId="18" fillId="0" borderId="6" xfId="0" applyNumberFormat="1" applyFont="1" applyBorder="1" applyAlignment="1"/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wrapText="1"/>
    </xf>
    <xf numFmtId="3" fontId="16" fillId="0" borderId="2" xfId="0" applyNumberFormat="1" applyFont="1" applyBorder="1" applyAlignment="1">
      <alignment wrapText="1"/>
    </xf>
    <xf numFmtId="0" fontId="20" fillId="0" borderId="2" xfId="0" applyFont="1" applyBorder="1" applyAlignment="1"/>
    <xf numFmtId="0" fontId="20" fillId="0" borderId="2" xfId="0" applyFont="1" applyBorder="1"/>
    <xf numFmtId="3" fontId="17" fillId="0" borderId="2" xfId="0" applyNumberFormat="1" applyFont="1" applyBorder="1" applyAlignment="1">
      <alignment wrapText="1"/>
    </xf>
    <xf numFmtId="3" fontId="16" fillId="0" borderId="6" xfId="0" applyNumberFormat="1" applyFont="1" applyBorder="1" applyAlignment="1"/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3" fontId="17" fillId="2" borderId="2" xfId="0" applyNumberFormat="1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/>
    </xf>
    <xf numFmtId="0" fontId="16" fillId="0" borderId="2" xfId="0" applyFont="1" applyBorder="1" applyAlignment="1">
      <alignment wrapText="1"/>
    </xf>
    <xf numFmtId="0" fontId="18" fillId="0" borderId="6" xfId="0" applyFont="1" applyBorder="1" applyAlignment="1">
      <alignment horizontal="right"/>
    </xf>
    <xf numFmtId="3" fontId="17" fillId="2" borderId="6" xfId="0" applyNumberFormat="1" applyFont="1" applyFill="1" applyBorder="1" applyAlignment="1">
      <alignment wrapText="1"/>
    </xf>
    <xf numFmtId="3" fontId="17" fillId="2" borderId="6" xfId="0" applyNumberFormat="1" applyFont="1" applyFill="1" applyBorder="1" applyAlignment="1">
      <alignment horizontal="right" wrapText="1"/>
    </xf>
    <xf numFmtId="0" fontId="20" fillId="2" borderId="2" xfId="0" applyFont="1" applyFill="1" applyBorder="1"/>
    <xf numFmtId="0" fontId="20" fillId="0" borderId="2" xfId="0" applyFont="1" applyBorder="1" applyAlignment="1">
      <alignment horizontal="center"/>
    </xf>
    <xf numFmtId="3" fontId="16" fillId="0" borderId="6" xfId="0" applyNumberFormat="1" applyFont="1" applyBorder="1" applyAlignment="1">
      <alignment wrapText="1"/>
    </xf>
    <xf numFmtId="3" fontId="20" fillId="0" borderId="2" xfId="0" applyNumberFormat="1" applyFont="1" applyBorder="1" applyAlignment="1">
      <alignment horizontal="right" wrapText="1"/>
    </xf>
    <xf numFmtId="0" fontId="17" fillId="2" borderId="2" xfId="0" applyFont="1" applyFill="1" applyBorder="1" applyAlignment="1">
      <alignment horizontal="left" wrapText="1"/>
    </xf>
    <xf numFmtId="0" fontId="22" fillId="2" borderId="2" xfId="0" applyFont="1" applyFill="1" applyBorder="1" applyAlignment="1">
      <alignment horizontal="center" vertical="center" wrapText="1"/>
    </xf>
    <xf numFmtId="3" fontId="20" fillId="0" borderId="2" xfId="0" applyNumberFormat="1" applyFont="1" applyBorder="1" applyAlignment="1"/>
    <xf numFmtId="3" fontId="16" fillId="0" borderId="2" xfId="0" applyNumberFormat="1" applyFont="1" applyBorder="1" applyAlignment="1">
      <alignment vertical="top" wrapText="1"/>
    </xf>
    <xf numFmtId="0" fontId="21" fillId="0" borderId="7" xfId="0" quotePrefix="1" applyFont="1" applyBorder="1" applyAlignment="1">
      <alignment wrapText="1"/>
    </xf>
    <xf numFmtId="0" fontId="20" fillId="0" borderId="0" xfId="0" applyFont="1"/>
    <xf numFmtId="0" fontId="2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3" fontId="4" fillId="2" borderId="0" xfId="0" applyNumberFormat="1" applyFont="1" applyFill="1" applyBorder="1"/>
    <xf numFmtId="0" fontId="4" fillId="2" borderId="0" xfId="0" applyFont="1" applyFill="1"/>
    <xf numFmtId="3" fontId="9" fillId="0" borderId="0" xfId="0" applyNumberFormat="1" applyFont="1" applyBorder="1"/>
    <xf numFmtId="0" fontId="9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12" fillId="0" borderId="0" xfId="0" applyFont="1" applyBorder="1"/>
    <xf numFmtId="0" fontId="12" fillId="0" borderId="0" xfId="0" applyFont="1"/>
    <xf numFmtId="3" fontId="10" fillId="0" borderId="0" xfId="0" applyNumberFormat="1" applyFont="1" applyBorder="1"/>
    <xf numFmtId="164" fontId="12" fillId="0" borderId="0" xfId="1" applyNumberFormat="1" applyFont="1" applyBorder="1"/>
    <xf numFmtId="164" fontId="12" fillId="0" borderId="0" xfId="1" applyNumberFormat="1" applyFont="1"/>
    <xf numFmtId="164" fontId="4" fillId="0" borderId="0" xfId="1" applyNumberFormat="1" applyFont="1" applyBorder="1"/>
    <xf numFmtId="164" fontId="4" fillId="0" borderId="0" xfId="1" applyNumberFormat="1" applyFont="1"/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/>
    </xf>
  </cellXfs>
  <cellStyles count="2">
    <cellStyle name="Chuẩn" xfId="0" builtinId="0"/>
    <cellStyle name="Dấu phảy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G23" sqref="G23:H23"/>
    </sheetView>
  </sheetViews>
  <sheetFormatPr defaultRowHeight="15.75"/>
  <cols>
    <col min="1" max="1" width="6.125" style="2" customWidth="1"/>
    <col min="2" max="2" width="42.875" style="2" customWidth="1"/>
    <col min="3" max="3" width="16.25" style="12" customWidth="1"/>
    <col min="4" max="4" width="22.5" style="2" customWidth="1"/>
    <col min="5" max="5" width="17" style="2" customWidth="1"/>
    <col min="6" max="6" width="21.875" style="2" customWidth="1"/>
    <col min="7" max="16384" width="9" style="2"/>
  </cols>
  <sheetData>
    <row r="1" spans="1:13">
      <c r="A1" s="102" t="s">
        <v>35</v>
      </c>
      <c r="B1" s="102"/>
      <c r="C1" s="102"/>
      <c r="D1" s="102"/>
      <c r="E1" s="67"/>
      <c r="F1" s="68" t="s">
        <v>33</v>
      </c>
      <c r="G1" s="1"/>
      <c r="H1" s="70"/>
      <c r="I1" s="70"/>
      <c r="J1" s="70"/>
      <c r="K1" s="70"/>
      <c r="L1" s="70"/>
      <c r="M1" s="70"/>
    </row>
    <row r="2" spans="1:13">
      <c r="A2" s="102" t="s">
        <v>8</v>
      </c>
      <c r="B2" s="102"/>
      <c r="C2" s="102"/>
      <c r="D2" s="102"/>
      <c r="E2" s="67"/>
      <c r="F2" s="67"/>
      <c r="G2" s="1"/>
      <c r="H2" s="70"/>
      <c r="I2" s="70"/>
      <c r="J2" s="70"/>
      <c r="K2" s="70"/>
      <c r="L2" s="70"/>
      <c r="M2" s="70"/>
    </row>
    <row r="3" spans="1:13">
      <c r="A3" s="96" t="s">
        <v>30</v>
      </c>
      <c r="B3" s="96"/>
      <c r="C3" s="96"/>
      <c r="D3" s="96"/>
      <c r="E3" s="96"/>
      <c r="F3" s="96"/>
      <c r="G3" s="70"/>
      <c r="H3" s="70"/>
      <c r="I3" s="70"/>
      <c r="J3" s="70"/>
      <c r="K3" s="70"/>
      <c r="L3" s="70"/>
      <c r="M3" s="3"/>
    </row>
    <row r="4" spans="1:13">
      <c r="A4" s="97" t="s">
        <v>38</v>
      </c>
      <c r="B4" s="97"/>
      <c r="C4" s="97"/>
      <c r="D4" s="97"/>
      <c r="E4" s="97"/>
      <c r="F4" s="97"/>
      <c r="G4" s="70"/>
      <c r="H4" s="70"/>
      <c r="I4" s="70"/>
      <c r="J4" s="70"/>
      <c r="K4" s="70"/>
      <c r="L4" s="70"/>
      <c r="M4" s="3"/>
    </row>
    <row r="5" spans="1:13">
      <c r="A5" s="67"/>
      <c r="B5" s="67"/>
      <c r="C5" s="98"/>
      <c r="D5" s="98"/>
      <c r="E5" s="98" t="s">
        <v>9</v>
      </c>
      <c r="F5" s="98"/>
      <c r="G5" s="70"/>
      <c r="H5" s="70"/>
      <c r="I5" s="70"/>
      <c r="J5" s="70"/>
      <c r="K5" s="70"/>
      <c r="L5" s="70"/>
      <c r="M5" s="3"/>
    </row>
    <row r="6" spans="1:13" ht="37.5" customHeight="1">
      <c r="A6" s="99" t="s">
        <v>0</v>
      </c>
      <c r="B6" s="101" t="s">
        <v>1</v>
      </c>
      <c r="C6" s="91" t="s">
        <v>10</v>
      </c>
      <c r="D6" s="93" t="s">
        <v>11</v>
      </c>
      <c r="E6" s="95" t="s">
        <v>12</v>
      </c>
      <c r="F6" s="95" t="s">
        <v>13</v>
      </c>
      <c r="G6" s="69"/>
      <c r="H6" s="70"/>
      <c r="I6" s="70"/>
      <c r="J6" s="70"/>
      <c r="K6" s="70"/>
      <c r="L6" s="70"/>
      <c r="M6" s="90"/>
    </row>
    <row r="7" spans="1:13" ht="31.5" customHeight="1">
      <c r="A7" s="100"/>
      <c r="B7" s="101"/>
      <c r="C7" s="92"/>
      <c r="D7" s="94"/>
      <c r="E7" s="95"/>
      <c r="F7" s="95"/>
      <c r="G7" s="69"/>
      <c r="H7" s="70"/>
      <c r="I7" s="70"/>
      <c r="J7" s="70"/>
      <c r="K7" s="70"/>
      <c r="L7" s="70"/>
      <c r="M7" s="90"/>
    </row>
    <row r="8" spans="1:13" ht="18" customHeight="1">
      <c r="A8" s="22">
        <v>1</v>
      </c>
      <c r="B8" s="22">
        <v>2</v>
      </c>
      <c r="C8" s="23">
        <v>3</v>
      </c>
      <c r="D8" s="24">
        <v>4</v>
      </c>
      <c r="E8" s="22" t="s">
        <v>14</v>
      </c>
      <c r="F8" s="22">
        <v>6</v>
      </c>
      <c r="G8" s="69"/>
      <c r="H8" s="70"/>
      <c r="I8" s="70"/>
      <c r="J8" s="70"/>
      <c r="K8" s="70"/>
      <c r="L8" s="70"/>
      <c r="M8" s="3"/>
    </row>
    <row r="9" spans="1:13" ht="20.25" customHeight="1">
      <c r="A9" s="25" t="s">
        <v>2</v>
      </c>
      <c r="B9" s="26" t="s">
        <v>15</v>
      </c>
      <c r="C9" s="27">
        <f>C10</f>
        <v>8850071567</v>
      </c>
      <c r="D9" s="28">
        <f>D10</f>
        <v>8850071567</v>
      </c>
      <c r="E9" s="29">
        <f>C9-D9</f>
        <v>0</v>
      </c>
      <c r="F9" s="30"/>
      <c r="G9" s="69"/>
      <c r="H9" s="70"/>
      <c r="I9" s="70"/>
      <c r="J9" s="70"/>
      <c r="K9" s="70"/>
      <c r="L9" s="70"/>
      <c r="M9" s="3"/>
    </row>
    <row r="10" spans="1:13" ht="19.5" customHeight="1">
      <c r="A10" s="31" t="s">
        <v>3</v>
      </c>
      <c r="B10" s="32" t="s">
        <v>16</v>
      </c>
      <c r="C10" s="27">
        <f>SUM(C11:C15)</f>
        <v>8850071567</v>
      </c>
      <c r="D10" s="27">
        <f>SUM(D11:D15)</f>
        <v>8850071567</v>
      </c>
      <c r="E10" s="33"/>
      <c r="F10" s="34"/>
      <c r="G10" s="88"/>
      <c r="H10" s="89"/>
      <c r="I10" s="70"/>
      <c r="J10" s="70"/>
      <c r="K10" s="70"/>
      <c r="L10" s="70"/>
      <c r="M10" s="3"/>
    </row>
    <row r="11" spans="1:13" s="19" customFormat="1" ht="21" customHeight="1">
      <c r="A11" s="35">
        <v>1</v>
      </c>
      <c r="B11" s="36" t="s">
        <v>17</v>
      </c>
      <c r="C11" s="37">
        <v>8107012534</v>
      </c>
      <c r="D11" s="37">
        <f>C11</f>
        <v>8107012534</v>
      </c>
      <c r="E11" s="33"/>
      <c r="F11" s="33"/>
      <c r="G11" s="86"/>
      <c r="H11" s="87"/>
      <c r="I11" s="84"/>
      <c r="J11" s="84"/>
      <c r="K11" s="84"/>
      <c r="L11" s="84"/>
      <c r="M11" s="18"/>
    </row>
    <row r="12" spans="1:13" s="19" customFormat="1" ht="21" customHeight="1">
      <c r="A12" s="35">
        <v>2</v>
      </c>
      <c r="B12" s="36" t="s">
        <v>18</v>
      </c>
      <c r="C12" s="37">
        <v>585080543</v>
      </c>
      <c r="D12" s="37">
        <f t="shared" ref="D12:D15" si="0">C12</f>
        <v>585080543</v>
      </c>
      <c r="E12" s="33"/>
      <c r="F12" s="33"/>
      <c r="G12" s="86"/>
      <c r="H12" s="87"/>
      <c r="I12" s="84"/>
      <c r="J12" s="84"/>
      <c r="K12" s="84"/>
      <c r="L12" s="84"/>
      <c r="M12" s="18"/>
    </row>
    <row r="13" spans="1:13" s="19" customFormat="1" ht="21" customHeight="1">
      <c r="A13" s="35">
        <v>3</v>
      </c>
      <c r="B13" s="36" t="s">
        <v>19</v>
      </c>
      <c r="C13" s="37">
        <v>69898114</v>
      </c>
      <c r="D13" s="37">
        <f t="shared" si="0"/>
        <v>69898114</v>
      </c>
      <c r="E13" s="33"/>
      <c r="F13" s="33"/>
      <c r="G13" s="86"/>
      <c r="H13" s="87"/>
      <c r="I13" s="84"/>
      <c r="J13" s="84"/>
      <c r="K13" s="84"/>
      <c r="L13" s="84"/>
      <c r="M13" s="18"/>
    </row>
    <row r="14" spans="1:13" s="19" customFormat="1" ht="21" customHeight="1">
      <c r="A14" s="35">
        <v>4</v>
      </c>
      <c r="B14" s="36" t="s">
        <v>20</v>
      </c>
      <c r="C14" s="37">
        <v>69541240</v>
      </c>
      <c r="D14" s="37">
        <f t="shared" si="0"/>
        <v>69541240</v>
      </c>
      <c r="E14" s="33"/>
      <c r="F14" s="33"/>
      <c r="G14" s="86"/>
      <c r="H14" s="87"/>
      <c r="I14" s="84"/>
      <c r="J14" s="84"/>
      <c r="K14" s="84"/>
      <c r="L14" s="84"/>
      <c r="M14" s="18"/>
    </row>
    <row r="15" spans="1:13" s="19" customFormat="1" ht="21" customHeight="1">
      <c r="A15" s="35">
        <v>5</v>
      </c>
      <c r="B15" s="36" t="s">
        <v>36</v>
      </c>
      <c r="C15" s="37">
        <v>18539136</v>
      </c>
      <c r="D15" s="37">
        <f t="shared" si="0"/>
        <v>18539136</v>
      </c>
      <c r="E15" s="33"/>
      <c r="F15" s="33"/>
      <c r="G15" s="83"/>
      <c r="H15" s="84"/>
      <c r="I15" s="84"/>
      <c r="J15" s="84"/>
      <c r="K15" s="84"/>
      <c r="L15" s="84"/>
      <c r="M15" s="18"/>
    </row>
    <row r="16" spans="1:13" s="17" customFormat="1" ht="21" customHeight="1">
      <c r="A16" s="31" t="s">
        <v>4</v>
      </c>
      <c r="B16" s="32" t="s">
        <v>21</v>
      </c>
      <c r="C16" s="27">
        <f>C17</f>
        <v>8875852227</v>
      </c>
      <c r="D16" s="38">
        <f>D17</f>
        <v>8875852227</v>
      </c>
      <c r="E16" s="39"/>
      <c r="F16" s="39"/>
      <c r="G16" s="85"/>
      <c r="H16" s="82"/>
      <c r="I16" s="82"/>
      <c r="J16" s="82"/>
      <c r="K16" s="82"/>
      <c r="L16" s="82"/>
      <c r="M16" s="16"/>
    </row>
    <row r="17" spans="1:13" s="19" customFormat="1" ht="21" customHeight="1">
      <c r="A17" s="35">
        <v>1</v>
      </c>
      <c r="B17" s="36" t="s">
        <v>22</v>
      </c>
      <c r="C17" s="37">
        <v>8875852227</v>
      </c>
      <c r="D17" s="37">
        <v>8875852227</v>
      </c>
      <c r="E17" s="33"/>
      <c r="F17" s="33"/>
      <c r="G17" s="83"/>
      <c r="H17" s="84"/>
      <c r="I17" s="84"/>
      <c r="J17" s="84"/>
      <c r="K17" s="84"/>
      <c r="L17" s="84"/>
      <c r="M17" s="18"/>
    </row>
    <row r="18" spans="1:13" ht="21" customHeight="1">
      <c r="A18" s="41">
        <v>2</v>
      </c>
      <c r="B18" s="42" t="s">
        <v>23</v>
      </c>
      <c r="C18" s="43">
        <f>C10-C16</f>
        <v>-25780660</v>
      </c>
      <c r="D18" s="40">
        <f>C18</f>
        <v>-25780660</v>
      </c>
      <c r="E18" s="44"/>
      <c r="F18" s="45"/>
      <c r="G18" s="69"/>
      <c r="H18" s="70"/>
      <c r="I18" s="70"/>
      <c r="J18" s="70"/>
      <c r="K18" s="70"/>
      <c r="L18" s="70"/>
      <c r="M18" s="3"/>
    </row>
    <row r="19" spans="1:13" s="17" customFormat="1" ht="21" customHeight="1">
      <c r="A19" s="31" t="s">
        <v>5</v>
      </c>
      <c r="B19" s="32" t="s">
        <v>24</v>
      </c>
      <c r="C19" s="46">
        <f>C20</f>
        <v>1397962</v>
      </c>
      <c r="D19" s="38">
        <f>D20</f>
        <v>1397962</v>
      </c>
      <c r="E19" s="39"/>
      <c r="F19" s="39"/>
      <c r="G19" s="81"/>
      <c r="H19" s="82"/>
      <c r="I19" s="82"/>
      <c r="J19" s="82"/>
      <c r="K19" s="82"/>
      <c r="L19" s="82"/>
      <c r="M19" s="16"/>
    </row>
    <row r="20" spans="1:13" ht="21" customHeight="1">
      <c r="A20" s="41">
        <v>1</v>
      </c>
      <c r="B20" s="42" t="s">
        <v>25</v>
      </c>
      <c r="C20" s="43">
        <v>1397962</v>
      </c>
      <c r="D20" s="47">
        <v>1397962</v>
      </c>
      <c r="E20" s="44"/>
      <c r="F20" s="34"/>
      <c r="G20" s="69"/>
      <c r="H20" s="70"/>
      <c r="I20" s="70"/>
      <c r="J20" s="70"/>
      <c r="K20" s="70"/>
      <c r="L20" s="70"/>
      <c r="M20" s="3"/>
    </row>
    <row r="21" spans="1:13" s="14" customFormat="1" ht="21" customHeight="1">
      <c r="A21" s="48" t="s">
        <v>6</v>
      </c>
      <c r="B21" s="49" t="s">
        <v>26</v>
      </c>
      <c r="C21" s="50">
        <f>C22</f>
        <v>14651967286</v>
      </c>
      <c r="D21" s="50">
        <f>D22</f>
        <v>14651967286</v>
      </c>
      <c r="E21" s="51">
        <f>C21-D21</f>
        <v>0</v>
      </c>
      <c r="F21" s="52"/>
      <c r="G21" s="79"/>
      <c r="H21" s="80"/>
      <c r="I21" s="80"/>
      <c r="J21" s="80"/>
      <c r="K21" s="80"/>
      <c r="L21" s="80"/>
      <c r="M21" s="13"/>
    </row>
    <row r="22" spans="1:13" ht="21" customHeight="1">
      <c r="A22" s="31" t="s">
        <v>3</v>
      </c>
      <c r="B22" s="32" t="s">
        <v>27</v>
      </c>
      <c r="C22" s="43">
        <f>C23+C25</f>
        <v>14651967286</v>
      </c>
      <c r="D22" s="43">
        <f>D23+D25</f>
        <v>14651967286</v>
      </c>
      <c r="E22" s="33"/>
      <c r="F22" s="34"/>
      <c r="G22" s="69"/>
      <c r="H22" s="70"/>
      <c r="I22" s="70"/>
      <c r="J22" s="70"/>
      <c r="K22" s="70"/>
      <c r="L22" s="70"/>
      <c r="M22" s="3"/>
    </row>
    <row r="23" spans="1:13" s="5" customFormat="1" ht="21" customHeight="1">
      <c r="A23" s="31">
        <v>1</v>
      </c>
      <c r="B23" s="32" t="s">
        <v>28</v>
      </c>
      <c r="C23" s="46">
        <f>C24</f>
        <v>12713000000</v>
      </c>
      <c r="D23" s="38">
        <f>D24</f>
        <v>12713000000</v>
      </c>
      <c r="E23" s="53"/>
      <c r="F23" s="39"/>
      <c r="G23" s="71"/>
      <c r="H23" s="72"/>
      <c r="I23" s="77"/>
      <c r="J23" s="77"/>
      <c r="K23" s="78"/>
      <c r="L23" s="78"/>
      <c r="M23" s="4"/>
    </row>
    <row r="24" spans="1:13" ht="21" customHeight="1">
      <c r="A24" s="22">
        <v>1.1000000000000001</v>
      </c>
      <c r="B24" s="54" t="s">
        <v>28</v>
      </c>
      <c r="C24" s="43">
        <v>12713000000</v>
      </c>
      <c r="D24" s="43">
        <v>12713000000</v>
      </c>
      <c r="E24" s="55"/>
      <c r="F24" s="34"/>
      <c r="G24" s="6"/>
      <c r="H24" s="1"/>
      <c r="I24" s="11"/>
      <c r="J24" s="11"/>
      <c r="K24" s="15"/>
      <c r="L24" s="15"/>
      <c r="M24" s="3"/>
    </row>
    <row r="25" spans="1:13" s="8" customFormat="1" ht="21" customHeight="1">
      <c r="A25" s="25">
        <v>2</v>
      </c>
      <c r="B25" s="26" t="s">
        <v>29</v>
      </c>
      <c r="C25" s="50">
        <f>C26</f>
        <v>1938967286</v>
      </c>
      <c r="D25" s="56">
        <f>D26</f>
        <v>1938967286</v>
      </c>
      <c r="E25" s="57"/>
      <c r="F25" s="58"/>
      <c r="G25" s="73"/>
      <c r="H25" s="74"/>
      <c r="I25" s="74"/>
      <c r="J25" s="74"/>
      <c r="K25" s="74"/>
      <c r="L25" s="74"/>
      <c r="M25" s="7"/>
    </row>
    <row r="26" spans="1:13" s="21" customFormat="1" ht="20.25" customHeight="1">
      <c r="A26" s="59">
        <v>2.1</v>
      </c>
      <c r="B26" s="66" t="s">
        <v>37</v>
      </c>
      <c r="C26" s="43">
        <v>1938967286</v>
      </c>
      <c r="D26" s="60">
        <v>1938967286</v>
      </c>
      <c r="E26" s="61"/>
      <c r="F26" s="45"/>
      <c r="G26" s="75"/>
      <c r="H26" s="76"/>
      <c r="I26" s="76"/>
      <c r="J26" s="76"/>
      <c r="K26" s="76"/>
      <c r="L26" s="76"/>
      <c r="M26" s="20"/>
    </row>
    <row r="27" spans="1:13" ht="18.75" customHeight="1">
      <c r="A27" s="59">
        <v>2.2000000000000002</v>
      </c>
      <c r="B27" s="54" t="s">
        <v>7</v>
      </c>
      <c r="C27" s="43"/>
      <c r="D27" s="60"/>
      <c r="E27" s="61"/>
      <c r="F27" s="45"/>
      <c r="G27" s="69"/>
      <c r="H27" s="70"/>
      <c r="I27" s="70"/>
      <c r="J27" s="70"/>
      <c r="K27" s="70"/>
      <c r="L27" s="70"/>
      <c r="M27" s="3"/>
    </row>
    <row r="28" spans="1:13" s="5" customFormat="1" ht="20.25" customHeight="1">
      <c r="A28" s="25" t="s">
        <v>31</v>
      </c>
      <c r="B28" s="62" t="s">
        <v>34</v>
      </c>
      <c r="C28" s="50">
        <f>C29</f>
        <v>51000000</v>
      </c>
      <c r="D28" s="56">
        <f>D29</f>
        <v>51000000</v>
      </c>
      <c r="E28" s="51">
        <f>C28-D28</f>
        <v>0</v>
      </c>
      <c r="F28" s="63"/>
      <c r="G28" s="71"/>
      <c r="H28" s="72"/>
      <c r="I28" s="72"/>
      <c r="J28" s="72"/>
      <c r="K28" s="72"/>
      <c r="L28" s="72"/>
      <c r="M28" s="4"/>
    </row>
    <row r="29" spans="1:13" ht="21" customHeight="1">
      <c r="A29" s="59">
        <v>1</v>
      </c>
      <c r="B29" s="54" t="s">
        <v>32</v>
      </c>
      <c r="C29" s="43">
        <v>51000000</v>
      </c>
      <c r="D29" s="47">
        <v>51000000</v>
      </c>
      <c r="E29" s="64"/>
      <c r="F29" s="45"/>
      <c r="G29" s="69"/>
      <c r="H29" s="70"/>
      <c r="I29" s="70"/>
      <c r="J29" s="70"/>
      <c r="K29" s="70"/>
      <c r="L29" s="70"/>
      <c r="M29" s="3"/>
    </row>
    <row r="30" spans="1:13" ht="21" customHeight="1">
      <c r="A30" s="45"/>
      <c r="B30" s="54"/>
      <c r="C30" s="65"/>
      <c r="D30" s="47"/>
      <c r="E30" s="45"/>
      <c r="F30" s="45"/>
      <c r="G30" s="69"/>
      <c r="H30" s="70"/>
      <c r="I30" s="70"/>
      <c r="J30" s="70"/>
      <c r="K30" s="70"/>
      <c r="L30" s="70"/>
      <c r="M30" s="3"/>
    </row>
    <row r="31" spans="1:13">
      <c r="A31" s="9"/>
      <c r="B31" s="9"/>
      <c r="C31" s="10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>
      <c r="A32" s="11"/>
    </row>
  </sheetData>
  <mergeCells count="97">
    <mergeCell ref="A1:D1"/>
    <mergeCell ref="H1:I1"/>
    <mergeCell ref="J1:K1"/>
    <mergeCell ref="L1:M1"/>
    <mergeCell ref="A2:D2"/>
    <mergeCell ref="H2:I2"/>
    <mergeCell ref="J2:K2"/>
    <mergeCell ref="L2:M2"/>
    <mergeCell ref="A3:F3"/>
    <mergeCell ref="G3:H3"/>
    <mergeCell ref="I3:J3"/>
    <mergeCell ref="K3:L3"/>
    <mergeCell ref="F6:F7"/>
    <mergeCell ref="A4:F4"/>
    <mergeCell ref="G4:H4"/>
    <mergeCell ref="I4:J4"/>
    <mergeCell ref="K4:L4"/>
    <mergeCell ref="C5:D5"/>
    <mergeCell ref="E5:F5"/>
    <mergeCell ref="G5:H5"/>
    <mergeCell ref="I5:J5"/>
    <mergeCell ref="K5:L5"/>
    <mergeCell ref="A6:A7"/>
    <mergeCell ref="B6:B7"/>
    <mergeCell ref="C6:C7"/>
    <mergeCell ref="D6:D7"/>
    <mergeCell ref="E6:E7"/>
    <mergeCell ref="G6:H7"/>
    <mergeCell ref="I6:J7"/>
    <mergeCell ref="K6:L7"/>
    <mergeCell ref="M6:M7"/>
    <mergeCell ref="G8:H8"/>
    <mergeCell ref="I8:J8"/>
    <mergeCell ref="K8:L8"/>
    <mergeCell ref="G9:H9"/>
    <mergeCell ref="I9:J9"/>
    <mergeCell ref="K9:L9"/>
    <mergeCell ref="G10:H10"/>
    <mergeCell ref="I10:J10"/>
    <mergeCell ref="K10:L10"/>
    <mergeCell ref="G11:H11"/>
    <mergeCell ref="I11:J11"/>
    <mergeCell ref="K11:L11"/>
    <mergeCell ref="G12:H12"/>
    <mergeCell ref="I12:J12"/>
    <mergeCell ref="K12:L12"/>
    <mergeCell ref="G13:H13"/>
    <mergeCell ref="I13:J13"/>
    <mergeCell ref="K13:L13"/>
    <mergeCell ref="G14:H14"/>
    <mergeCell ref="I14:J14"/>
    <mergeCell ref="K14:L14"/>
    <mergeCell ref="G15:H15"/>
    <mergeCell ref="I15:J15"/>
    <mergeCell ref="K15:L15"/>
    <mergeCell ref="G16:H16"/>
    <mergeCell ref="I16:J16"/>
    <mergeCell ref="K16:L16"/>
    <mergeCell ref="G17:H17"/>
    <mergeCell ref="I17:J17"/>
    <mergeCell ref="K17:L17"/>
    <mergeCell ref="G18:H18"/>
    <mergeCell ref="I18:J18"/>
    <mergeCell ref="K18:L18"/>
    <mergeCell ref="G19:H19"/>
    <mergeCell ref="I19:J19"/>
    <mergeCell ref="K19:L19"/>
    <mergeCell ref="G20:H20"/>
    <mergeCell ref="I20:J20"/>
    <mergeCell ref="K20:L20"/>
    <mergeCell ref="G23:H23"/>
    <mergeCell ref="I23:J23"/>
    <mergeCell ref="K23:L23"/>
    <mergeCell ref="G21:H21"/>
    <mergeCell ref="I21:J21"/>
    <mergeCell ref="K21:L21"/>
    <mergeCell ref="G22:H22"/>
    <mergeCell ref="I22:J22"/>
    <mergeCell ref="K22:L22"/>
    <mergeCell ref="G25:H25"/>
    <mergeCell ref="I25:J25"/>
    <mergeCell ref="K25:L25"/>
    <mergeCell ref="G26:H26"/>
    <mergeCell ref="I26:J26"/>
    <mergeCell ref="K26:L26"/>
    <mergeCell ref="G27:H27"/>
    <mergeCell ref="I27:J27"/>
    <mergeCell ref="K27:L27"/>
    <mergeCell ref="G28:H28"/>
    <mergeCell ref="I28:J28"/>
    <mergeCell ref="K28:L28"/>
    <mergeCell ref="G29:H29"/>
    <mergeCell ref="I29:J29"/>
    <mergeCell ref="K29:L29"/>
    <mergeCell ref="G30:H30"/>
    <mergeCell ref="I30:J30"/>
    <mergeCell ref="K30:L30"/>
  </mergeCells>
  <pageMargins left="0.43" right="0.35" top="0.6" bottom="0.43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Năm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 Lien</dc:creator>
  <cp:lastModifiedBy>andongnhi</cp:lastModifiedBy>
  <cp:lastPrinted>2023-06-09T03:16:58Z</cp:lastPrinted>
  <dcterms:created xsi:type="dcterms:W3CDTF">2021-09-17T09:50:12Z</dcterms:created>
  <dcterms:modified xsi:type="dcterms:W3CDTF">2023-06-12T03:28:11Z</dcterms:modified>
</cp:coreProperties>
</file>