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965" windowWidth="14355" windowHeight="5820" tabRatio="597"/>
  </bookViews>
  <sheets>
    <sheet name="NS" sheetId="81" r:id="rId1"/>
    <sheet name="Sheet2" sheetId="94" r:id="rId2"/>
  </sheets>
  <externalReferences>
    <externalReference r:id="rId3"/>
  </externalReferences>
  <definedNames>
    <definedName name="___hsm2">1.1289</definedName>
    <definedName name="__hsm2">1.1289</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an2" hidden="1">{"'Sheet1'!$L$16"}</definedName>
    <definedName name="_Builtin0" localSheetId="0" hidden="1">#REF!</definedName>
    <definedName name="_Builtin0" hidden="1">#REF!</definedName>
    <definedName name="_Builtin155" hidden="1">#N/A</definedName>
    <definedName name="_f5" hidden="1">{"'Sheet1'!$L$16"}</definedName>
    <definedName name="_Fill" localSheetId="0" hidden="1">#REF!</definedName>
    <definedName name="_Fill" hidden="1">#REF!</definedName>
    <definedName name="_xlnm._FilterDatabase" localSheetId="0" hidden="1">#REF!</definedName>
    <definedName name="_xlnm._FilterDatabase" hidden="1">#REF!</definedName>
    <definedName name="_Goi8" hidden="1">{"'Sheet1'!$L$16"}</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Key1" localSheetId="0" hidden="1">#REF!</definedName>
    <definedName name="_Key1" hidden="1">#REF!</definedName>
    <definedName name="_Key2" localSheetId="0" hidden="1">#REF!</definedName>
    <definedName name="_Key2" hidden="1">#REF!</definedName>
    <definedName name="_KH08" hidden="1">{#N/A,#N/A,FALSE,"Chi tiÆt"}</definedName>
    <definedName name="_km03" hidden="1">{"'Sheet1'!$L$16"}</definedName>
    <definedName name="_Lan1" hidden="1">{"'Sheet1'!$L$16"}</definedName>
    <definedName name="_LAN3" hidden="1">{"'Sheet1'!$L$16"}</definedName>
    <definedName name="_M36" hidden="1">{"'Sheet1'!$L$16"}</definedName>
    <definedName name="_NSO2" hidden="1">{"'Sheet1'!$L$16"}</definedName>
    <definedName name="_Order1" hidden="1">255</definedName>
    <definedName name="_Order2" hidden="1">255</definedName>
    <definedName name="_PA3" hidden="1">{"'Sheet1'!$L$16"}</definedName>
    <definedName name="_phu2" hidden="1">{"'Sheet1'!$L$16"}</definedName>
    <definedName name="_Sort" localSheetId="0" hidden="1">#REF!</definedName>
    <definedName name="_Sort" hidden="1">#REF!</definedName>
    <definedName name="_td1" hidden="1">{"'Sheet1'!$L$16"}</definedName>
    <definedName name="_TO14" hidden="1">{"'Sheet1'!$L$16"}</definedName>
    <definedName name="_Tru21" hidden="1">{"'Sheet1'!$L$16"}</definedName>
    <definedName name="_tt3" hidden="1">{"'Sheet1'!$L$16"}</definedName>
    <definedName name="_VC5" hidden="1">{"'Sheet1'!$L$16"}</definedName>
    <definedName name="AccessDatabase" hidden="1">"C:\Documents and Settings\trong.tran\My Documents\Phieu thu chi.mdb"</definedName>
    <definedName name="anscount" hidden="1">1</definedName>
    <definedName name="AS2DocOpenMode" hidden="1">"AS2DocumentEdit"</definedName>
    <definedName name="asdf" hidden="1">{#N/A,#N/A,FALSE,"Chi tiÆt"}</definedName>
    <definedName name="ATGT" hidden="1">{"'Sheet1'!$L$16"}</definedName>
    <definedName name="Bgiang" hidden="1">{"'Sheet1'!$L$16"}</definedName>
    <definedName name="chitietbgiang2" hidden="1">{"'Sheet1'!$L$16"}</definedName>
    <definedName name="Code" localSheetId="0" hidden="1">#REF!</definedName>
    <definedName name="Code" hidden="1">#REF!</definedName>
    <definedName name="CP" localSheetId="0" hidden="1">#REF!</definedName>
    <definedName name="CP" hidden="1">#REF!</definedName>
    <definedName name="CTCT1" hidden="1">{"'Sheet1'!$L$16"}</definedName>
    <definedName name="d" localSheetId="0">'[1]DG KC chinh'!#REF!</definedName>
    <definedName name="d">'[1]DG KC chinh'!#REF!</definedName>
    <definedName name="Dad" hidden="1">{"'Sheet1'!$L$16"}</definedName>
    <definedName name="data1" localSheetId="0" hidden="1">#REF!</definedName>
    <definedName name="data1" hidden="1">#REF!</definedName>
    <definedName name="data2" localSheetId="0" hidden="1">#REF!</definedName>
    <definedName name="data2" hidden="1">#REF!</definedName>
    <definedName name="data3" localSheetId="0" hidden="1">#REF!</definedName>
    <definedName name="data3" hidden="1">#REF!</definedName>
    <definedName name="Discount" localSheetId="0" hidden="1">#REF!</definedName>
    <definedName name="Discount" hidden="1">#REF!</definedName>
    <definedName name="display_area_2" localSheetId="0" hidden="1">#REF!</definedName>
    <definedName name="display_area_2" hidden="1">#REF!</definedName>
    <definedName name="do" hidden="1">{"'Sheet1'!$L$16"}</definedName>
    <definedName name="DSTD_Clear">[0]!DSTD_Clear</definedName>
    <definedName name="FCode" localSheetId="0" hidden="1">#REF!</definedName>
    <definedName name="FCode" hidden="1">#REF!</definedName>
    <definedName name="fff" hidden="1">{"'Sheet1'!$L$16"}</definedName>
    <definedName name="fg" hidden="1">{"'Sheet1'!$L$16"}</definedName>
    <definedName name="fsdfdsf" hidden="1">{"'Sheet1'!$L$16"}</definedName>
    <definedName name="g" hidden="1">{"'Sheet1'!$L$16"}</definedName>
    <definedName name="gkkjl" hidden="1">{"'Sheet1'!$L$16"}</definedName>
    <definedName name="h" hidden="1">{"'Sheet1'!$L$16"}</definedName>
    <definedName name="HA.1310" localSheetId="0">'[1]DG KC chinh'!#REF!</definedName>
    <definedName name="HA.1310">'[1]DG KC chinh'!#REF!</definedName>
    <definedName name="hai" hidden="1">{"'Sheet1'!$L$16"}</definedName>
    <definedName name="hb.6110" localSheetId="0">'[1]DG KC chinh'!#REF!</definedName>
    <definedName name="hb.6110">'[1]DG KC chinh'!#REF!</definedName>
    <definedName name="HiddenRows" localSheetId="0" hidden="1">#REF!</definedName>
    <definedName name="HiddenRows" hidden="1">#REF!</definedName>
    <definedName name="hjjkl" hidden="1">{"'Sheet1'!$L$16"}</definedName>
    <definedName name="hkjkl" hidden="1">{#N/A,#N/A,FALSE,"Chi tiÆt"}</definedName>
    <definedName name="hsm">1.1289</definedName>
    <definedName name="hsnc_cau">2.5039</definedName>
    <definedName name="hsnc_cau2">2.5039</definedName>
    <definedName name="hsnc_d">2.5039</definedName>
    <definedName name="hsnc_d2">2.5039</definedName>
    <definedName name="hsvl">1</definedName>
    <definedName name="hsvl2">1</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ng" hidden="1">{"'Sheet1'!$L$16"}</definedName>
    <definedName name="huy" hidden="1">{"'Sheet1'!$L$16"}</definedName>
    <definedName name="khla09" hidden="1">{"'Sheet1'!$L$16"}</definedName>
    <definedName name="khongtruotgia" hidden="1">{"'Sheet1'!$L$16"}</definedName>
    <definedName name="khvh09" hidden="1">{"'Sheet1'!$L$16"}</definedName>
    <definedName name="khvx09" hidden="1">{#N/A,#N/A,FALSE,"Chi tiÆt"}</definedName>
    <definedName name="KHYt09" hidden="1">{"'Sheet1'!$L$16"}</definedName>
    <definedName name="ksbn" hidden="1">{"'Sheet1'!$L$16"}</definedName>
    <definedName name="kshn" hidden="1">{"'Sheet1'!$L$16"}</definedName>
    <definedName name="ksls" hidden="1">{"'Sheet1'!$L$16"}</definedName>
    <definedName name="langson" hidden="1">{"'Sheet1'!$L$16"}</definedName>
    <definedName name="limcount" hidden="1">1</definedName>
    <definedName name="m" localSheetId="0">'[1]DG KC chinh'!#REF!</definedName>
    <definedName name="m">'[1]DG KC chinh'!#REF!</definedName>
    <definedName name="mai" hidden="1">{"'Sheet1'!$L$16"}</definedName>
    <definedName name="mo" hidden="1">{"'Sheet1'!$L$16"}</definedName>
    <definedName name="moi" hidden="1">{"'Sheet1'!$L$16"}</definedName>
    <definedName name="OrderTable" localSheetId="0" hidden="1">#REF!</definedName>
    <definedName name="OrderTable" hidden="1">#REF!</definedName>
    <definedName name="PAIII_" hidden="1">{"'Sheet1'!$L$16"}</definedName>
    <definedName name="PMS" hidden="1">{"'Sheet1'!$L$16"}</definedName>
    <definedName name="ProdForm" localSheetId="0" hidden="1">#REF!</definedName>
    <definedName name="ProdForm" hidden="1">#REF!</definedName>
    <definedName name="Product" localSheetId="0" hidden="1">#REF!</definedName>
    <definedName name="Product" hidden="1">#REF!</definedName>
    <definedName name="PtichDTL">[0]!PtichDTL</definedName>
    <definedName name="qa" hidden="1">{"'Sheet1'!$L$16"}</definedName>
    <definedName name="QQ" hidden="1">{"'Sheet1'!$L$16"}</definedName>
    <definedName name="RCArea" localSheetId="0" hidden="1">#REF!</definedName>
    <definedName name="RCArea" hidden="1">#REF!</definedName>
    <definedName name="sadd" hidden="1">{"Offgrid",#N/A,FALSE,"OFFGRID";"Region",#N/A,FALSE,"REGION";"Offgrid -2",#N/A,FALSE,"OFFGRID";"WTP",#N/A,FALSE,"WTP";"WTP -2",#N/A,FALSE,"WTP";"Project",#N/A,FALSE,"PROJECT";"Summary -2",#N/A,FALSE,"SUMMARY"}</definedName>
    <definedName name="sencount" hidden="1">2</definedName>
    <definedName name="SpecialPrice" localSheetId="0" hidden="1">#REF!</definedName>
    <definedName name="SpecialPrice" hidden="1">#REF!</definedName>
    <definedName name="tao" hidden="1">{"'Sheet1'!$L$16"}</definedName>
    <definedName name="tbl_ProdInfo" localSheetId="0" hidden="1">#REF!</definedName>
    <definedName name="tbl_ProdInfo" hidden="1">#REF!</definedName>
    <definedName name="TextRefCopyRangeCount" hidden="1">216</definedName>
    <definedName name="tha" hidden="1">{"'Sheet1'!$L$16"}</definedName>
    <definedName name="THKL" hidden="1">{"'Sheet1'!$L$16"}</definedName>
    <definedName name="thu" hidden="1">{"'Sheet1'!$L$16"}</definedName>
    <definedName name="tonghop" hidden="1">{"'Sheet1'!$L$16"}</definedName>
    <definedName name="tuyennhanh" hidden="1">{"'Sheet1'!$L$16"}</definedName>
    <definedName name="VATM" hidden="1">{"'Sheet1'!$L$16"}</definedName>
    <definedName name="vcbo1" hidden="1">{"'Sheet1'!$L$16"}</definedName>
    <definedName name="vcoto" hidden="1">{"'Sheet1'!$L$16"}</definedName>
    <definedName name="VH" hidden="1">{"'Sheet1'!$L$16"}</definedName>
    <definedName name="Viet" hidden="1">{"'Sheet1'!$L$16"}</definedName>
    <definedName name="vv" hidden="1">{"'Sheet1'!$L$16"}</definedName>
    <definedName name="wqe\" hidden="1">{#N/A,#N/A,FALSE,"Sheet1"}</definedName>
    <definedName name="wrn.aaa." hidden="1">{#N/A,#N/A,FALSE,"Sheet1";#N/A,#N/A,FALSE,"Sheet1";#N/A,#N/A,FALSE,"Sheet1"}</definedName>
    <definedName name="wrn.Bao._.Cao." hidden="1">{#N/A,#N/A,FALSE,"Sheet1"}</definedName>
    <definedName name="wrn.chi._.tiÆt." hidden="1">{#N/A,#N/A,FALSE,"Chi tiÆt"}</definedName>
    <definedName name="wrn.cong." hidden="1">{#N/A,#N/A,FALSE,"Sheet1"}</definedName>
    <definedName name="wrn.Report." hidden="1">{"Offgrid",#N/A,FALSE,"OFFGRID";"Region",#N/A,FALSE,"REGION";"Offgrid -2",#N/A,FALSE,"OFFGRID";"WTP",#N/A,FALSE,"WTP";"WTP -2",#N/A,FALSE,"WTP";"Project",#N/A,FALSE,"PROJECT";"Summary -2",#N/A,FALSE,"SUMMARY"}</definedName>
    <definedName name="wrn.tuan." hidden="1">{#N/A,#N/A,FALSE,"LEDGERSUMARY"}</definedName>
    <definedName name="wrn.vd." hidden="1">{#N/A,#N/A,TRUE,"BT M200 da 10x20"}</definedName>
    <definedName name="wrnf.report" hidden="1">{"Offgrid",#N/A,FALSE,"OFFGRID";"Region",#N/A,FALSE,"REGION";"Offgrid -2",#N/A,FALSE,"OFFGRID";"WTP",#N/A,FALSE,"WTP";"WTP -2",#N/A,FALSE,"WTP";"Project",#N/A,FALSE,"PROJECT";"Summary -2",#N/A,FALSE,"SUMMARY"}</definedName>
    <definedName name="xls" hidden="1">{"'Sheet1'!$L$16"}</definedName>
    <definedName name="xlttbninh" hidden="1">{"'Sheet1'!$L$16"}</definedName>
    <definedName name="zzzzzz" localSheetId="0" hidden="1">#REF!</definedName>
    <definedName name="zzzzzz" hidden="1">#REF!</definedName>
  </definedNames>
  <calcPr calcId="124519"/>
  <fileRecoveryPr autoRecover="0"/>
</workbook>
</file>

<file path=xl/calcChain.xml><?xml version="1.0" encoding="utf-8"?>
<calcChain xmlns="http://schemas.openxmlformats.org/spreadsheetml/2006/main">
  <c r="B38" i="81"/>
  <c r="B52"/>
  <c r="B53"/>
  <c r="B28"/>
  <c r="B37" l="1"/>
  <c r="B35" s="1"/>
  <c r="D276"/>
  <c r="D270"/>
  <c r="D264"/>
  <c r="D258"/>
  <c r="D252"/>
  <c r="D246"/>
  <c r="D229"/>
  <c r="D228"/>
  <c r="D205" s="1"/>
  <c r="D280"/>
  <c r="D279"/>
  <c r="D278"/>
  <c r="D277"/>
  <c r="D275"/>
  <c r="D274"/>
  <c r="D273"/>
  <c r="D272"/>
  <c r="D271"/>
  <c r="D269"/>
  <c r="D268"/>
  <c r="D267"/>
  <c r="D266"/>
  <c r="D265"/>
  <c r="D263"/>
  <c r="D262"/>
  <c r="D261"/>
  <c r="D260"/>
  <c r="D259"/>
  <c r="D257"/>
  <c r="D256"/>
  <c r="D255"/>
  <c r="D254"/>
  <c r="D253"/>
  <c r="D251"/>
  <c r="D250"/>
  <c r="D249"/>
  <c r="D248"/>
  <c r="D247"/>
  <c r="D245"/>
  <c r="D244"/>
  <c r="D129"/>
  <c r="D122"/>
  <c r="D121"/>
  <c r="D120" s="1"/>
  <c r="L120"/>
  <c r="L116" s="1"/>
  <c r="K120"/>
  <c r="J120"/>
  <c r="I120"/>
  <c r="H120"/>
  <c r="G120"/>
  <c r="G116" s="1"/>
  <c r="F120"/>
  <c r="F116" s="1"/>
  <c r="F71" s="1"/>
  <c r="E120"/>
  <c r="D119"/>
  <c r="D118"/>
  <c r="L117"/>
  <c r="K117"/>
  <c r="J117"/>
  <c r="I117"/>
  <c r="H117"/>
  <c r="H116" s="1"/>
  <c r="G117"/>
  <c r="F117"/>
  <c r="E117"/>
  <c r="D115"/>
  <c r="K115" s="1"/>
  <c r="D114"/>
  <c r="D113"/>
  <c r="K113" s="1"/>
  <c r="K112"/>
  <c r="D112"/>
  <c r="D111"/>
  <c r="D110"/>
  <c r="D109"/>
  <c r="K109" s="1"/>
  <c r="D108"/>
  <c r="K108" s="1"/>
  <c r="D107"/>
  <c r="K107" s="1"/>
  <c r="D106"/>
  <c r="K106" s="1"/>
  <c r="D105"/>
  <c r="K105" s="1"/>
  <c r="D104"/>
  <c r="K104" s="1"/>
  <c r="D103"/>
  <c r="K103" s="1"/>
  <c r="D102"/>
  <c r="K102" s="1"/>
  <c r="D101"/>
  <c r="K101" s="1"/>
  <c r="D100"/>
  <c r="K100" s="1"/>
  <c r="E99"/>
  <c r="E72" s="1"/>
  <c r="D98"/>
  <c r="K98" s="1"/>
  <c r="D97"/>
  <c r="K97" s="1"/>
  <c r="D96"/>
  <c r="K96" s="1"/>
  <c r="I95"/>
  <c r="D95"/>
  <c r="K95" s="1"/>
  <c r="B29" s="1"/>
  <c r="D94"/>
  <c r="K94" s="1"/>
  <c r="D93"/>
  <c r="K93" s="1"/>
  <c r="D92"/>
  <c r="K92" s="1"/>
  <c r="D91"/>
  <c r="K91" s="1"/>
  <c r="D90"/>
  <c r="K90" s="1"/>
  <c r="D89"/>
  <c r="K89" s="1"/>
  <c r="D88"/>
  <c r="K88" s="1"/>
  <c r="D87"/>
  <c r="K87" s="1"/>
  <c r="D86"/>
  <c r="K86" s="1"/>
  <c r="D85"/>
  <c r="K85" s="1"/>
  <c r="D84"/>
  <c r="K84" s="1"/>
  <c r="D83"/>
  <c r="K83" s="1"/>
  <c r="D82"/>
  <c r="K82" s="1"/>
  <c r="D81"/>
  <c r="K81" s="1"/>
  <c r="D80"/>
  <c r="K80" s="1"/>
  <c r="D79"/>
  <c r="K79" s="1"/>
  <c r="D78"/>
  <c r="K78" s="1"/>
  <c r="D77"/>
  <c r="K77" s="1"/>
  <c r="D76"/>
  <c r="K76" s="1"/>
  <c r="D75"/>
  <c r="K75" s="1"/>
  <c r="D74"/>
  <c r="K74" s="1"/>
  <c r="D73"/>
  <c r="K73" s="1"/>
  <c r="L72"/>
  <c r="J72"/>
  <c r="H72"/>
  <c r="G72"/>
  <c r="F72"/>
  <c r="C57"/>
  <c r="C55" s="1"/>
  <c r="C56"/>
  <c r="C52"/>
  <c r="C51"/>
  <c r="C50"/>
  <c r="C47"/>
  <c r="C45" s="1"/>
  <c r="C42"/>
  <c r="C40" s="1"/>
  <c r="C37"/>
  <c r="C35"/>
  <c r="C32"/>
  <c r="C30" s="1"/>
  <c r="C27"/>
  <c r="C25"/>
  <c r="C21"/>
  <c r="C19" s="1"/>
  <c r="C16"/>
  <c r="C15"/>
  <c r="C14" s="1"/>
  <c r="C13"/>
  <c r="C12" s="1"/>
  <c r="D99" l="1"/>
  <c r="G71"/>
  <c r="J116"/>
  <c r="J71" s="1"/>
  <c r="I116"/>
  <c r="L71"/>
  <c r="C24"/>
  <c r="K116"/>
  <c r="H71"/>
  <c r="D117"/>
  <c r="D116" s="1"/>
  <c r="E116"/>
  <c r="D243"/>
  <c r="E71"/>
  <c r="D128"/>
  <c r="D126" s="1"/>
  <c r="I114"/>
  <c r="I72" s="1"/>
  <c r="I71" s="1"/>
  <c r="D167"/>
  <c r="D72"/>
  <c r="C11"/>
  <c r="C10" s="1"/>
  <c r="E167" l="1"/>
  <c r="K99"/>
  <c r="D71"/>
  <c r="K114"/>
  <c r="K72" s="1"/>
  <c r="K71" s="1"/>
  <c r="E205" l="1"/>
  <c r="F205" s="1"/>
  <c r="M99"/>
  <c r="N71"/>
  <c r="B57" l="1"/>
  <c r="B56"/>
  <c r="B51"/>
  <c r="B47"/>
  <c r="B45" s="1"/>
  <c r="B42"/>
  <c r="B40"/>
  <c r="B32"/>
  <c r="B30" s="1"/>
  <c r="B27"/>
  <c r="B25" s="1"/>
  <c r="B21"/>
  <c r="B19" s="1"/>
  <c r="B16"/>
  <c r="B15"/>
  <c r="B13"/>
  <c r="B24" l="1"/>
  <c r="B14"/>
  <c r="B12"/>
  <c r="B55"/>
  <c r="B50"/>
  <c r="B11" s="1"/>
  <c r="B10" s="1"/>
  <c r="D10" s="1"/>
</calcChain>
</file>

<file path=xl/comments1.xml><?xml version="1.0" encoding="utf-8"?>
<comments xmlns="http://schemas.openxmlformats.org/spreadsheetml/2006/main">
  <authors>
    <author>Admin</author>
  </authors>
  <commentList>
    <comment ref="T99" authorId="0">
      <text>
        <r>
          <rPr>
            <b/>
            <sz val="9"/>
            <color indexed="81"/>
            <rFont val="Tahoma"/>
            <family val="2"/>
          </rPr>
          <t>Admin:</t>
        </r>
        <r>
          <rPr>
            <sz val="9"/>
            <color indexed="81"/>
            <rFont val="Tahoma"/>
            <family val="2"/>
          </rPr>
          <t xml:space="preserve">
14.400.000</t>
        </r>
      </text>
    </comment>
    <comment ref="V99" authorId="0">
      <text>
        <r>
          <rPr>
            <b/>
            <sz val="9"/>
            <color indexed="81"/>
            <rFont val="Tahoma"/>
            <family val="2"/>
          </rPr>
          <t>Admin:</t>
        </r>
        <r>
          <rPr>
            <sz val="9"/>
            <color indexed="81"/>
            <rFont val="Tahoma"/>
            <family val="2"/>
          </rPr>
          <t xml:space="preserve">
23.900.000
</t>
        </r>
      </text>
    </comment>
  </commentList>
</comments>
</file>

<file path=xl/sharedStrings.xml><?xml version="1.0" encoding="utf-8"?>
<sst xmlns="http://schemas.openxmlformats.org/spreadsheetml/2006/main" count="321" uniqueCount="184">
  <si>
    <t>NỘI DUNG</t>
  </si>
  <si>
    <t>II. DỰ TOÁN CHI NGÂN SÁCH</t>
  </si>
  <si>
    <t>2.1. Kinh phí thực hiện tự chủ</t>
  </si>
  <si>
    <t>3.4.1. Kinh phí thường xuyên</t>
  </si>
  <si>
    <t>1.2. Kinh phí không thường xuyên</t>
  </si>
  <si>
    <t>3.2.1. Kinh phí thường xuyên</t>
  </si>
  <si>
    <t>A</t>
  </si>
  <si>
    <t>1. Giáo duc, đào tạo, dạy nghề (423.070)</t>
  </si>
  <si>
    <t>1.1. Kinh phí thường xuyên  (423.070.092)</t>
  </si>
  <si>
    <t>2. Quản lý hành chính  (423.340.341)</t>
  </si>
  <si>
    <t>3.3.1. Kinh phí thường xuyên</t>
  </si>
  <si>
    <t>3.2.2. Kinh phí không thường xuyên</t>
  </si>
  <si>
    <t>2.2. Kinh phí không thực hiện tự chủ</t>
  </si>
  <si>
    <t>A. CHI HOẠT ĐỘNG</t>
  </si>
  <si>
    <t>3.1. Hoạt động Y tế dự phòng (423.130.131)</t>
  </si>
  <si>
    <t>3.2. Hoạt động khám chữa bệnh (423.130.132)</t>
  </si>
  <si>
    <t>+ Đào tạo ca kíp</t>
  </si>
  <si>
    <t>3. Sự  nghiệp y tế, dân số và gia đình (423.130)</t>
  </si>
  <si>
    <t>4. Đảm bảo xã hội (423.370.398)</t>
  </si>
  <si>
    <t>4.1. Kinh phí thường xuyên</t>
  </si>
  <si>
    <t>4.2. Kinh phí không  thường xuyên</t>
  </si>
  <si>
    <t>I. THU SỰ NGHIỆP</t>
  </si>
  <si>
    <t>+ liên tục và đào tạo lại cán bộ</t>
  </si>
  <si>
    <t>B. CHI CHƯƠNG TRÌNH MỤC TIÊU QUỐC GIA</t>
  </si>
  <si>
    <t>5.  Sự nghiệp kinh tế và dịch vụ khác (423.280.338)</t>
  </si>
  <si>
    <t>5.1. Kinh phí thường xuyên</t>
  </si>
  <si>
    <t>5.2. Kinh phí không  thường xuyên</t>
  </si>
  <si>
    <t>Phụ lục số 02</t>
  </si>
  <si>
    <t>Biểu số 07</t>
  </si>
  <si>
    <t>Đơn vị: Trung tâm Y tế huyện Ngân Sơn</t>
  </si>
  <si>
    <t>Mã số sử dụng ngân sách: 1017075; 1131123</t>
  </si>
  <si>
    <t>TTYT 
N.Sơn (Mã QHNS: 1017075)</t>
  </si>
  <si>
    <t>TTYT 
N.Sơn (BQL DA sáng kiến khu vực ngăn chặn và loại trừ sốt rét) (Mã QHNS: 1131123)</t>
  </si>
  <si>
    <t>- Giáo dục sau đại học (423.070.082. Mã DP 200)</t>
  </si>
  <si>
    <t>- Đào tạo lại, bồi dưỡng nghiệp vụ khác (423.070.085.  Mã DP 200)</t>
  </si>
  <si>
    <t>- Mã DP 200</t>
  </si>
  <si>
    <t>- Mã DP 201</t>
  </si>
  <si>
    <t>3.1.1. Kinh phí thường xuyên</t>
  </si>
  <si>
    <t>3.1.2. Kinh phí không thường xuyên</t>
  </si>
  <si>
    <t>THU HỒI DỰ TOÁN CHI NGÂN SÁCH NHÀ NƯỚC NĂM 2023</t>
  </si>
  <si>
    <t>BÁO CÁO KẾT QUẢ THỰC HIỆN  NHIỆM VỤ  NĂM 2023</t>
  </si>
  <si>
    <t>Đơn vị tính: Đồng</t>
  </si>
  <si>
    <t>PHÂN LOẠI</t>
  </si>
  <si>
    <t>STT</t>
  </si>
  <si>
    <t>Đơn vị</t>
  </si>
  <si>
    <t>Nội dung nhiệm vụ</t>
  </si>
  <si>
    <t>Tổng DT 2023</t>
  </si>
  <si>
    <t>Dự toán tỉnh giao năm 2023</t>
  </si>
  <si>
    <t>Năm trước chuyển sang</t>
  </si>
  <si>
    <t>Bổ sung</t>
  </si>
  <si>
    <t>Điều chỉnh</t>
  </si>
  <si>
    <t>Dự toán dự kiến thực hiện giải ngân, thanh toán đến ngày 31/01/2024</t>
  </si>
  <si>
    <t xml:space="preserve">Dự toán (bổ sung sau 30/9/2023 gồm: nguồn tăng thu tiết kiệm chi; bổ sung có mục tiêu của Trung ương) chưa triển khai hoặc đang triển khai thực hiện trong năm 2023 đề nghị chuyển nguồn sang năm 2024 </t>
  </si>
  <si>
    <t xml:space="preserve">Dự toán kinh phí không thực hiện hoặc thực hiện không hết đề nghị thu hồi </t>
  </si>
  <si>
    <t>Nguyên nhân không thực hiện hoặc thực hiện không hết kinh phí được giao</t>
  </si>
  <si>
    <t>082</t>
  </si>
  <si>
    <t>085</t>
  </si>
  <si>
    <t>…</t>
  </si>
  <si>
    <t>Ghi chú</t>
  </si>
  <si>
    <t>7=1-5-6</t>
  </si>
  <si>
    <t>B</t>
  </si>
  <si>
    <t>C</t>
  </si>
  <si>
    <t>1=2+3+4+5</t>
  </si>
  <si>
    <t>8=1-6-7</t>
  </si>
  <si>
    <t>Số ĐV đề nghị</t>
  </si>
  <si>
    <t>CL</t>
  </si>
  <si>
    <t>NN</t>
  </si>
  <si>
    <t>Nêu tên đơn vị</t>
  </si>
  <si>
    <t>NHIỆM VỤ</t>
  </si>
  <si>
    <t>Mua sắm trang phục thanh tra và kinh phí tiếp dân</t>
  </si>
  <si>
    <t>Kinh phí cho y tế thôn bản</t>
  </si>
  <si>
    <t>Hoạt động kiểm tra giám sát của ngành</t>
  </si>
  <si>
    <t>Chi điều tra sự hài lòng của người bệnh</t>
  </si>
  <si>
    <t>Sửa chữa và bảo dưỡng thiết bị y tế, tài sản khác (hỗ trợ để sửa chữa bảo dưỡng tuyến huyện xã dự phòng)</t>
  </si>
  <si>
    <t>Kinh phí hiệu chuẩn thiết bị theo tiêu chuẩn ISO/IEC-17025 (lần/năm)</t>
  </si>
  <si>
    <t>Kinh phí mua hóa chất, dung môi, để thực hiện xét nghiệm (dự kiến 500 mẫu)</t>
  </si>
  <si>
    <t>Kinh phí mua mẫu để kiểm tra (dự kiến 500 mẫu)</t>
  </si>
  <si>
    <t>Kinh phí dụng cụ, vật tư tiêu hao; linh kiện phụ tùng máy móc trang thiết bị</t>
  </si>
  <si>
    <t xml:space="preserve">Mua sắm thiết bị, dụng cụ phục vụ công tác kiểm nghiệm </t>
  </si>
  <si>
    <t>Kinh phí thử nghiệm thành thao nội bộ và so sánh lĩnh vực: Dược, Hóa, Sinh</t>
  </si>
  <si>
    <t>Một số nhiệm vụ khác phục vụ hoạt động kiểm nghiệm</t>
  </si>
  <si>
    <t>Bảo dưỡng hệ thống xử lý chất thải khí</t>
  </si>
  <si>
    <t>Xuất bản tạp chí y dược học+ truyền thông tuyến xã, bản tin y tế</t>
  </si>
  <si>
    <t>Kinh phí đấu thầu thuốc, vật tư, hóa chất</t>
  </si>
  <si>
    <t xml:space="preserve">Kinh phí sửa chưa xe ô tô </t>
  </si>
  <si>
    <t>Kinh phí Phòng chống cháy nổ, bảo hiểm phòng chống cháy nổ</t>
  </si>
  <si>
    <t>Kinh phí duy trì phần mềm hồ sơ sức khoẻ toàn dân (108 xã phường thị trấn, 8 huyện thành phố, 01 Bệnh viện đa khoa, 01 CDC, 01 Sở Y tế</t>
  </si>
  <si>
    <t>Kinh phi thực hiện cải cách hành chính (bao gồm cả trực tuyến)</t>
  </si>
  <si>
    <t>Hỗ trợ kinh phí vacxin dại cho người nghèo</t>
  </si>
  <si>
    <t>Hỗ trợ xăng xe cho Trung tâm Pháp y trong công tác khám nghiệm tử thi do chi hoạt động không đảm bảo đủ</t>
  </si>
  <si>
    <t>Kế hoạch đảm bảo kinh phí cho các hoạt động phòng chống HIV/AIDS</t>
  </si>
  <si>
    <t xml:space="preserve">Kinh phí phòng chống dịch Covid-19 </t>
  </si>
  <si>
    <t>Đề xuất mua máy chạy thận nhân tạo và một số thiết bị khác</t>
  </si>
  <si>
    <t>Chi phí sửa chữa, bảo dưỡng thiết bị tài sản của Bệnh viện đa khoa</t>
  </si>
  <si>
    <t>Đối ứng các dự án</t>
  </si>
  <si>
    <t>Duy trì các Chương trình theo Chương trình mục tiêu y tế dân số giai đoạn 2016-2020</t>
  </si>
  <si>
    <t>Kinh phí đào tạo ngành y tế</t>
  </si>
  <si>
    <t>Kinh phí hỗ trợ chính sách cho phụ nữ nghèo, dân tộc thiểu số sinh con đúng chế độ</t>
  </si>
  <si>
    <t>Kinh phí sửa chữa Trung tâm Pháp y và Giám định y khoa</t>
  </si>
  <si>
    <t>Kinh phí sửa chữa Trung tâm Kiểm nghiệm, thuốc, Mỹ phẩm thực phẩm</t>
  </si>
  <si>
    <t>Kinh phí tập huấn xác định tình trạng nghiện ma túy năm 2023</t>
  </si>
  <si>
    <t>Tư vấn lập E-HSMT và đánh giá E-HSDT các gói thầu mua thuốc tập trung cấp địa phương cho các cơ
sở y tế trên địa bàn tỉnh Bắc Kạn năm 2024 -2025</t>
  </si>
  <si>
    <t>Mổ mắt từ thiện APBA</t>
  </si>
  <si>
    <t>Mua máy đo huyết áp + ống nghe... cho nhân viên Y tế thôn bản</t>
  </si>
  <si>
    <t>Chuyển đổi số</t>
  </si>
  <si>
    <t>Tinh giản biên chế</t>
  </si>
  <si>
    <t>Văn bản quy phạm pháp luật</t>
  </si>
  <si>
    <t>Thẩm định giá</t>
  </si>
  <si>
    <t>Tuần Văn hóa - Du lịch</t>
  </si>
  <si>
    <t xml:space="preserve">Kiểm tra, giám sát (ngoại kiểm) về chất lượng nước sạch tại các cơ sở cung cấp nước tập trung và các công trình cấp nước nông thôn theo Quy chuẩn địa phương năm 2023 </t>
  </si>
  <si>
    <t>Tổ chức Lễ kỷ niệm 80 năm Ngày thành lập Chi bộ Chí Kiên</t>
  </si>
  <si>
    <t>Trả nợ quyết toán các công trình</t>
  </si>
  <si>
    <t>Chương trình MTQG</t>
  </si>
  <si>
    <t>2.1</t>
  </si>
  <si>
    <t>NSTW</t>
  </si>
  <si>
    <t>Chương trình MTQG phát triển kTXH vùng đồng bào DTTS và MN</t>
  </si>
  <si>
    <t>Chương trình MTQG giảm nghèo</t>
  </si>
  <si>
    <t>2.2</t>
  </si>
  <si>
    <t>NSĐP</t>
  </si>
  <si>
    <t>CHI TIẾT CÁC CHƯƠNG TRÌNH Y TẾ DÂN SỐ VÀ CÁC NHIỆM VỤ ĐƯỢC ĐIỀU CHỈNH TỪ NGUỒN NÀY</t>
  </si>
  <si>
    <t>TỔNG ĐỀ NGHỊ THU HỒI</t>
  </si>
  <si>
    <t>Nguyên nhân</t>
  </si>
  <si>
    <t>Kinh phí để lại chưa có kế hoạch phân bổ</t>
  </si>
  <si>
    <t>Tổng Kinh phí giảm (2=3+5)</t>
  </si>
  <si>
    <t>Kinh phí do điều chỉnh giảm kế hoạch hoạt động tại Quyết định số 2030/QĐ-SYT và Quyết định số 2031/QĐ-SYT của Sở Y tế</t>
  </si>
  <si>
    <t>Hoạt động phòng chống dịch</t>
  </si>
  <si>
    <t>Hoạt động phòng chống Lao</t>
  </si>
  <si>
    <t>Hoạt động phòng chống bệnh Phong, Da liễu - Lây truyền qua đường tình dục</t>
  </si>
  <si>
    <t>Hoạt động bảo vệ sức khỏe tâm thần cộng đồng và trẻ em</t>
  </si>
  <si>
    <t>Hoạt động phòng chống Sốt rét, Sốt xuất huyết và Ký sinh trùng</t>
  </si>
  <si>
    <t>Hoạt động phòng chống ung thư</t>
  </si>
  <si>
    <t>Hoạt động phòng chống bệnh Tăng huyết áp (THA)</t>
  </si>
  <si>
    <t>Hoạt động phòng chống Đái tháo đường và các rối loạn thiếu Iode</t>
  </si>
  <si>
    <t>Hoạt động Y tế trường học</t>
  </si>
  <si>
    <t>Hoạt động Tiêm chủng mở rộng</t>
  </si>
  <si>
    <t>Hoạt động Chăm sóc sức khỏe người cao tuổi (lồng ghép với vùng ĐB DTTS)</t>
  </si>
  <si>
    <t>Hoạt động Chăm sóc sức khỏe sinh sản</t>
  </si>
  <si>
    <t>Hoạt động Cải thiện tình trạng dinh dưỡng trẻ em (lồng ghép với vùng ĐB DTTS)</t>
  </si>
  <si>
    <t>Hoạt động phục hồi chức năng cho người khuyết tật dựa vào cộng đồng</t>
  </si>
  <si>
    <t>Hoạt động Vệ sinh lao động – Phòng chống bệnh nghề nghiệp</t>
  </si>
  <si>
    <t>Hoạt động Vệ sinh môi trường - Làng sức khỏe và phòng chống tai nạn thương tích</t>
  </si>
  <si>
    <t>Phòng chống tác hại của rượu bia</t>
  </si>
  <si>
    <t>Phòng chống bệnh phổi tắc nghẽn mạn tính</t>
  </si>
  <si>
    <t>Hoạt động phòng chống mù lòa</t>
  </si>
  <si>
    <t>Hoạt động truyền thông y tế</t>
  </si>
  <si>
    <t>Hoạt động xét nghiệm</t>
  </si>
  <si>
    <t>Hoạt động giám sát, theo dõi và đánh giá thực hiện hoạt động y tế</t>
  </si>
  <si>
    <t>Chương trình phòng chống HIV/AIDS</t>
  </si>
  <si>
    <t>Chương trình An toàn vệ sinh thực phẩm</t>
  </si>
  <si>
    <t>Điều chỉnh mức sinh phù hợp với các vùng, đối tượng và củng cố, phát triển nâng cao chất lượng dịch vụ kế hoạch hóa gia đình</t>
  </si>
  <si>
    <t>Kiểm soát mất cân bằng giới tính khi sinh</t>
  </si>
  <si>
    <t>Củng cố, phát triển và nâng cao chất lượng dịch vụ KHHGĐ</t>
  </si>
  <si>
    <t>Chăm sóc sức khỏe người cao tuổi</t>
  </si>
  <si>
    <t>Mở rộng tầm soát, chẩn đoán, điều trị một số bệnh, tật trước sinh và sơ sinh</t>
  </si>
  <si>
    <t>Truyền thông dân số</t>
  </si>
  <si>
    <t>Củng cố và phát triển hệ thống thông tin chuyên ngành dân số</t>
  </si>
  <si>
    <t>Đào tạo bồi dưỡng và nâng cao năng lực cho đội ngũ cán bộ làm công tác dân số. Kiểm tra, giám sát, chuyên ngành</t>
  </si>
  <si>
    <t>Hoạt động đảm bảo an toàn truyền máu và phòng chống các bệnh lý huyết học</t>
  </si>
  <si>
    <t>Hoạt động Quân dân y kết hợp</t>
  </si>
  <si>
    <t>Hỗ trợ NV YTTB thanh toán tiền phụ cấp theo NQ14 và mua vật tư tiêu hao…</t>
  </si>
  <si>
    <t>Kinh phí còn được thực hiện sau khi điều chỉnh giảm tại kế hoạch hoạt động tại Quyết định số 2030/QĐ-SYT và Quyết định số 2031/QĐ-SYT của Sở Y tế</t>
  </si>
  <si>
    <t>Kinh phí còn được thực hiện sau khi đề nghị thu hồi (6=4-5)</t>
  </si>
  <si>
    <t>Không có đối tượng</t>
  </si>
  <si>
    <t>Thu hồi tại QĐ số 2030</t>
  </si>
  <si>
    <t>3.3. Hoạt động Vệ sinh an toàn thực phẩm (423.130.134)</t>
  </si>
  <si>
    <t>3.3.2. Kinh phí không thường xuyên</t>
  </si>
  <si>
    <t>3.4.2.  Kinh phí không thường xuyên</t>
  </si>
  <si>
    <t>3.5. Hoạt động Dân số (423.130.151)</t>
  </si>
  <si>
    <t>3.5.1. Kinh phí thường xuyên</t>
  </si>
  <si>
    <t>3.5.2. Kinh phí không thường xuyên</t>
  </si>
  <si>
    <t>3.4. Hoạt động Y tế khác (423.130.139)</t>
  </si>
  <si>
    <t>(Kèm theo Báo cáo số   1051 /BC-TTYT  ngày   14  tháng 12 năm 2023 của  Trung tâm Y tế huyện Ngân Sơn)</t>
  </si>
  <si>
    <t>Do có sự tăng, giảm, ngừng hoạt động nhân viên YTTB ở một số thôn</t>
  </si>
  <si>
    <t>Do trang thiết bị y tế tuyến xã không phát sinh hỏng để sửa chữa</t>
  </si>
  <si>
    <t>Do không có thêm phát sinh thực hiện nhiệm vụ tiêm phòng Covid-19</t>
  </si>
  <si>
    <t>Tại Văn bản số 2829/STC-TCHCSN ngày 21/12/2023 trả lời về việc sử dụng nguồn Covid cho điêìu chỉnh từ nguồn cấp 2023. Vì vậy SYT đã đièu chỉnh từ BVĐK về số tiền: 280.411.493, còn lại thu hồi (số năm trước chuyển sang). Cơ sở thu thồi tại Văn bản số 4178/SYT-KHTC ngày 21/11/2023</t>
  </si>
  <si>
    <t>Thu hồi do điều chỉnh giảm nội dung hoạt động tại Quyết định số 2030/QĐ-SYT; Ch trình HIV không có đối tượng hỗ trợ; CT ATTP không có nhà cung cấp test</t>
  </si>
  <si>
    <t>ĐV ko tổng hợp tổng các CT mà chỉ tổng hợp các CT thu hồi</t>
  </si>
  <si>
    <t>Kinh phí đề xuất thu hồi tại  Báo cáo số   1051 /BC-TTYT ngày 14/12/2023 của đơn vị</t>
  </si>
  <si>
    <t>Kinh phí giao hỗ trợ xăng xe trong công tác giám sát, tuy nhiên năm 2023 đơn vị thực hiện nhiều chương trình MTQG nên đã triển khai phối hợp thực hiện</t>
  </si>
  <si>
    <t>Không có đối tượng hỗ trợ khám sức khỏe, nhà thầu ko cung cấp đủ hàng</t>
  </si>
  <si>
    <t>Bộ tesr nhanh không tìm được nhà cung cấp đủ điều kiện; Tổ chức tháng hành động ATTP triển khai không kịp , nên không bổ sung được hóa đơn thanh toán; Giám sát lồng ghép</t>
  </si>
  <si>
    <t>Gồm 131 và 134</t>
  </si>
  <si>
    <t>(Kèm theo Quyết định số 446/QĐ-TTYT ngày 31/12/2023 của TTYT huyện Ngân Sơn)</t>
  </si>
</sst>
</file>

<file path=xl/styles.xml><?xml version="1.0" encoding="utf-8"?>
<styleSheet xmlns="http://schemas.openxmlformats.org/spreadsheetml/2006/main">
  <numFmts count="15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0\)"/>
    <numFmt numFmtId="165" formatCode="&quot;\&quot;#,##0;[Red]&quot;\&quot;&quot;\&quot;\-#,##0"/>
    <numFmt numFmtId="166" formatCode="&quot;\&quot;#,##0.00;[Red]&quot;\&quot;&quot;\&quot;&quot;\&quot;&quot;\&quot;&quot;\&quot;&quot;\&quot;\-#,##0.00"/>
    <numFmt numFmtId="167" formatCode="&quot;\&quot;#,##0.00;[Red]&quot;\&quot;\-#,##0.00"/>
    <numFmt numFmtId="168" formatCode="&quot;\&quot;#,##0;[Red]&quot;\&quot;\-#,##0"/>
    <numFmt numFmtId="169" formatCode="_(* #,##0_);_(* \(#,##0\);_(* &quot;-&quot;??_);_(@_)"/>
    <numFmt numFmtId="170" formatCode="_-* #,##0.00\ _€_-;\-* #,##0.00\ _€_-;_-* &quot;-&quot;??\ _€_-;_-@_-"/>
    <numFmt numFmtId="171" formatCode="0.000"/>
    <numFmt numFmtId="172" formatCode="0.00000"/>
    <numFmt numFmtId="173" formatCode="_-&quot;$&quot;* #,##0_-;\-&quot;$&quot;* #,##0_-;_-&quot;$&quot;* &quot;-&quot;_-;_-@_-"/>
    <numFmt numFmtId="174" formatCode="##.##%"/>
    <numFmt numFmtId="175" formatCode="#.##00"/>
    <numFmt numFmtId="176" formatCode="_-* #,##0_-;\-* #,##0_-;_-* &quot;-&quot;_-;_-@_-"/>
    <numFmt numFmtId="177" formatCode="_-* #,##0.00_-;\-* #,##0.00_-;_-* &quot;-&quot;??_-;_-@_-"/>
    <numFmt numFmtId="178" formatCode="&quot;$&quot;#,##0;[Red]\-&quot;$&quot;#,##0"/>
    <numFmt numFmtId="179" formatCode="_(* #,##0_);_(* \(#,##0\);_(* \-??_);_(@_)"/>
    <numFmt numFmtId="180" formatCode="_-* #,##0\ &quot;€&quot;_-;\-* #,##0\ &quot;€&quot;_-;_-* &quot;-&quot;\ &quot;€&quot;_-;_-@_-"/>
    <numFmt numFmtId="181" formatCode="_-* #,##0\ _F_-;\-* #,##0\ _F_-;_-* &quot;-&quot;\ _F_-;_-@_-"/>
    <numFmt numFmtId="182" formatCode="_-* #,##0\ _F_-;\-* #,##0\ _F_-;_-* &quot;- &quot;_F_-;_-@_-"/>
    <numFmt numFmtId="183" formatCode="_-* #,##0\ &quot;$&quot;_-;\-* #,##0\ &quot;$&quot;_-;_-* &quot;-&quot;\ &quot;$&quot;_-;_-@_-"/>
    <numFmt numFmtId="184" formatCode="_-&quot;ñ&quot;* #,##0_-;\-&quot;ñ&quot;* #,##0_-;_-&quot;ñ&quot;* &quot;-&quot;_-;_-@_-"/>
    <numFmt numFmtId="185" formatCode="_-* #,##0.00\ _₫_-;\-* #,##0.00\ _₫_-;_-* &quot;-&quot;??\ _₫_-;_-@_-"/>
    <numFmt numFmtId="186" formatCode="_-* #,##0.00\ _F_-;\-* #,##0.00\ _F_-;_-* &quot;-&quot;??\ _F_-;_-@_-"/>
    <numFmt numFmtId="187" formatCode="_-* #,##0.00\ _ñ_-;\-* #,##0.00\ _ñ_-;_-* &quot;-&quot;??\ _ñ_-;_-@_-"/>
    <numFmt numFmtId="188" formatCode="_-* #,##0.00\ _ñ_-;_-* #,##0.00\ _ñ\-;_-* &quot;-&quot;??\ _ñ_-;_-@_-"/>
    <numFmt numFmtId="189" formatCode="_(&quot;$&quot;\ * #,##0_);_(&quot;$&quot;\ * \(#,##0\);_(&quot;$&quot;\ * &quot;-&quot;_);_(@_)"/>
    <numFmt numFmtId="190" formatCode="_-* #,##0\ &quot;F&quot;_-;\-* #,##0\ &quot;F&quot;_-;_-* &quot;-&quot;\ &quot;F&quot;_-;_-@_-"/>
    <numFmt numFmtId="191" formatCode="_-* #,##0\ &quot;ñ&quot;_-;\-* #,##0\ &quot;ñ&quot;_-;_-* &quot;-&quot;\ &quot;ñ&quot;_-;_-@_-"/>
    <numFmt numFmtId="192" formatCode="_-* #,##0\ _₫_-;\-* #,##0\ _₫_-;_-* &quot;-&quot;\ _₫_-;_-@_-"/>
    <numFmt numFmtId="193" formatCode="_-* #,##0\ _$_-;\-* #,##0\ _$_-;_-* &quot;-&quot;\ _$_-;_-@_-"/>
    <numFmt numFmtId="194" formatCode="_-* #,##0\ _ñ_-;\-* #,##0\ _ñ_-;_-* &quot;-&quot;\ _ñ_-;_-@_-"/>
    <numFmt numFmtId="195" formatCode="_-* #,##0\ _ñ_-;_-* #,##0\ _ñ\-;_-* &quot;-&quot;\ _ñ_-;_-@_-"/>
    <numFmt numFmtId="196" formatCode="_ &quot;\&quot;* #,##0_ ;_ &quot;\&quot;* \-#,##0_ ;_ &quot;\&quot;* &quot;-&quot;_ ;_ @_ "/>
    <numFmt numFmtId="197" formatCode="_ \\* #,##0_ ;_ \\* \-#,##0_ ;_ \\* \-_ ;_ @_ "/>
    <numFmt numFmtId="198" formatCode="0%;\(0%\)"/>
    <numFmt numFmtId="199" formatCode="0.0%"/>
    <numFmt numFmtId="200" formatCode="&quot;SFr.&quot;\ #,##0.00;[Red]&quot;SFr.&quot;\ \-#,##0.00"/>
    <numFmt numFmtId="201" formatCode="&quot;SFr.&quot;\ #,##0.00;&quot;SFr.&quot;\ \-#,##0.00"/>
    <numFmt numFmtId="202" formatCode="_ &quot;SFr.&quot;\ * #,##0_ ;_ &quot;SFr.&quot;\ * \-#,##0_ ;_ &quot;SFr.&quot;\ * &quot;-&quot;_ ;_ @_ "/>
    <numFmt numFmtId="203" formatCode="_ * #,##0_ ;_ * \-#,##0_ ;_ * &quot;-&quot;_ ;_ @_ "/>
    <numFmt numFmtId="204" formatCode="_ * #,##0.00_ ;_ * \-#,##0.00_ ;_ * &quot;-&quot;??_ ;_ @_ "/>
    <numFmt numFmtId="205" formatCode="#,##0.0_);\(#,##0.0\)"/>
    <numFmt numFmtId="206" formatCode="&quot;$&quot;#,##0.00"/>
    <numFmt numFmtId="207" formatCode="_ * #,##0.00_)&quot;£&quot;_ ;_ * \(#,##0.00\)&quot;£&quot;_ ;_ * &quot;-&quot;??_)&quot;£&quot;_ ;_ @_ "/>
    <numFmt numFmtId="208" formatCode="_-&quot;$&quot;* #,##0.00_-;\-&quot;$&quot;* #,##0.00_-;_-&quot;$&quot;* &quot;-&quot;??_-;_-@_-"/>
    <numFmt numFmtId="209" formatCode="0.0%;\(0.0%\)"/>
    <numFmt numFmtId="210" formatCode="##,###.##"/>
    <numFmt numFmtId="211" formatCode="_-* #,##0.00\ &quot;F&quot;_-;\-* #,##0.00\ &quot;F&quot;_-;_-* &quot;-&quot;??\ &quot;F&quot;_-;_-@_-"/>
    <numFmt numFmtId="212" formatCode="#0.##"/>
    <numFmt numFmtId="213" formatCode="0.000_)"/>
    <numFmt numFmtId="214" formatCode="_-* #,##0.00\ _V_N_D_-;\-* #,##0.00\ _V_N_D_-;_-* &quot;-&quot;??\ _V_N_D_-;_-@_-"/>
    <numFmt numFmtId="215" formatCode="#,##0;\(#,##0\)"/>
    <numFmt numFmtId="216" formatCode="_ &quot;R&quot;\ * #,##0_ ;_ &quot;R&quot;\ * \-#,##0_ ;_ &quot;R&quot;\ * &quot;-&quot;_ ;_ @_ "/>
    <numFmt numFmtId="217" formatCode="##,##0%"/>
    <numFmt numFmtId="218" formatCode="#,###%"/>
    <numFmt numFmtId="219" formatCode="##.##"/>
    <numFmt numFmtId="220" formatCode="###,###"/>
    <numFmt numFmtId="221" formatCode="###.###"/>
    <numFmt numFmtId="222" formatCode="##,###.####"/>
    <numFmt numFmtId="223" formatCode="00.000"/>
    <numFmt numFmtId="224" formatCode="_-* #,##0.00\ &quot;€&quot;_-;\-* #,##0.00\ &quot;€&quot;_-;_-* &quot;-&quot;??\ &quot;€&quot;_-;_-@_-"/>
    <numFmt numFmtId="225" formatCode="\t0.00%"/>
    <numFmt numFmtId="226" formatCode="##,##0.##"/>
    <numFmt numFmtId="227" formatCode="\U\S\$#,##0.00;\(\U\S\$#,##0.00\)"/>
    <numFmt numFmtId="228" formatCode="_(\§\g\ #,##0_);_(\§\g\ \(#,##0\);_(\§\g\ &quot;-&quot;??_);_(@_)"/>
    <numFmt numFmtId="229" formatCode="_(\§\g\ #,##0_);_(\§\g\ \(#,##0\);_(\§\g\ &quot;-&quot;_);_(@_)"/>
    <numFmt numFmtId="230" formatCode="\t#\ ??/??"/>
    <numFmt numFmtId="231" formatCode="\§\g#,##0_);\(\§\g#,##0\)"/>
    <numFmt numFmtId="232" formatCode="_-&quot;VND&quot;* #,##0_-;\-&quot;VND&quot;* #,##0_-;_-&quot;VND&quot;* &quot;-&quot;_-;_-@_-"/>
    <numFmt numFmtId="233" formatCode="_-&quot;VND&quot;* #,##0_-;&quot;-VND&quot;* #,##0_-;_-&quot;VND&quot;* \-_-;_-@_-"/>
    <numFmt numFmtId="234" formatCode="_-* #,##0\ _?_-;\-* #,##0\ _?_-;_-* &quot;-&quot;\ _?_-;_-@_-"/>
    <numFmt numFmtId="235" formatCode="_-* #,##0_-;\-* #,##0_-;_-* \-_-;_-@_-"/>
    <numFmt numFmtId="236" formatCode="_-* #,##0\ _₫_-;\-* #,##0\ _₫_-;_-* &quot;- &quot;_₫_-;_-@_-"/>
    <numFmt numFmtId="237" formatCode="_(&quot;Rp&quot;* #,##0.00_);_(&quot;Rp&quot;* \(#,##0.00\);_(&quot;Rp&quot;* &quot;-&quot;??_);_(@_)"/>
    <numFmt numFmtId="238" formatCode="_(&quot;Rp&quot;* #,##0.00_);_(&quot;Rp&quot;* \(#,##0.00\);_(&quot;Rp&quot;* \-??_);_(@_)"/>
    <numFmt numFmtId="239" formatCode="#,##0.00\ &quot;FB&quot;;[Red]\-#,##0.00\ &quot;FB&quot;"/>
    <numFmt numFmtId="240" formatCode="#,##0.00&quot; FB&quot;;[Red]\-#,##0.00&quot; FB&quot;"/>
    <numFmt numFmtId="241" formatCode="_(* #,##0_);_(* \(#,##0\);_(* \-_);_(@_)"/>
    <numFmt numFmtId="242" formatCode="_-* #,##0\ _k_r_-;\-* #,##0\ _k_r_-;_-* &quot;-&quot;\ _k_r_-;_-@_-"/>
    <numFmt numFmtId="243" formatCode="#,##0\ &quot;$&quot;;\-#,##0\ &quot;$&quot;"/>
    <numFmt numFmtId="244" formatCode="#,##0&quot; $&quot;;\-#,##0&quot; $&quot;"/>
    <numFmt numFmtId="245" formatCode="#,##0\ &quot;kr&quot;;\-#,##0\ &quot;kr&quot;"/>
    <numFmt numFmtId="246" formatCode="_-* #,##0.00\ _?_-;\-* #,##0.00\ _?_-;_-* &quot;-&quot;??\ _?_-;_-@_-"/>
    <numFmt numFmtId="247" formatCode="_-* #,##0.00_-;\-* #,##0.00_-;_-* \-??_-;_-@_-"/>
    <numFmt numFmtId="248" formatCode="_-* #,##0.00\ _₫_-;\-* #,##0.00\ _₫_-;_-* \-??\ _₫_-;_-@_-"/>
    <numFmt numFmtId="249" formatCode="&quot;$&quot;#,##0;\-&quot;$&quot;#,##0"/>
    <numFmt numFmtId="250" formatCode="\$#,##0;&quot;-$&quot;#,##0"/>
    <numFmt numFmtId="251" formatCode="&quot;kr&quot;#,##0;\-&quot;kr&quot;#,##0"/>
    <numFmt numFmtId="252" formatCode="_-* #,##0\ _F_B_-;\-* #,##0\ _F_B_-;_-* &quot;-&quot;\ _F_B_-;_-@_-"/>
    <numFmt numFmtId="253" formatCode="_-* #,##0\ _F_B_-;\-* #,##0\ _F_B_-;_-* &quot;- &quot;_F_B_-;_-@_-"/>
    <numFmt numFmtId="254" formatCode="_(* #,##0.00_);_(* \(#,##0.00\);_(* \-??_);_(@_)"/>
    <numFmt numFmtId="255" formatCode="_-* #,##0.00\ _k_r_-;\-* #,##0.00\ _k_r_-;_-* &quot;-&quot;??\ _k_r_-;_-@_-"/>
    <numFmt numFmtId="256" formatCode="#,##0_);\-#,##0_)"/>
    <numFmt numFmtId="257" formatCode="&quot;Dong&quot;#,##0.00_);[Red]\(&quot;Dong&quot;#,##0.00\)"/>
    <numFmt numFmtId="258" formatCode="#,###;\-#,###;&quot;&quot;;_(@_)"/>
    <numFmt numFmtId="259" formatCode="0."/>
    <numFmt numFmtId="260" formatCode="&quot;Fr.&quot;\ #,##0.00;&quot;Fr.&quot;\ \-#,##0.00"/>
    <numFmt numFmtId="261" formatCode="#,##0\ &quot;$&quot;_);\(#,##0\ &quot;$&quot;\)"/>
    <numFmt numFmtId="262" formatCode="#,###"/>
    <numFmt numFmtId="263" formatCode="&quot;Fr.&quot;\ #,##0.00;[Red]&quot;Fr.&quot;\ \-#,##0.00"/>
    <numFmt numFmtId="264" formatCode="_ &quot;Fr.&quot;\ * #,##0_ ;_ &quot;Fr.&quot;\ * \-#,##0_ ;_ &quot;Fr.&quot;\ * &quot;-&quot;_ ;_ @_ "/>
    <numFmt numFmtId="265" formatCode="&quot;\&quot;#,##0;[Red]\-&quot;\&quot;#,##0"/>
    <numFmt numFmtId="266" formatCode="&quot;\&quot;#,##0.00;\-&quot;\&quot;#,##0.00"/>
    <numFmt numFmtId="267" formatCode="_ * #,##0_)_£_ ;_ * \(#,##0\)_£_ ;_ * &quot;-&quot;_)_£_ ;_ @_ "/>
    <numFmt numFmtId="268" formatCode="#,##0.00_);\-#,##0.00_)"/>
    <numFmt numFmtId="269" formatCode="#,##0.000_);\(#,##0.000\)"/>
    <numFmt numFmtId="270" formatCode="d"/>
    <numFmt numFmtId="271" formatCode="#"/>
    <numFmt numFmtId="272" formatCode="&quot;¡Ì&quot;#,##0;[Red]\-&quot;¡Ì&quot;#,##0"/>
    <numFmt numFmtId="273" formatCode="#,##0.00\ &quot;F&quot;;[Red]\-#,##0.00\ &quot;F&quot;"/>
    <numFmt numFmtId="274" formatCode="\$#,##0;[Red]&quot;-$&quot;#,##0"/>
    <numFmt numFmtId="275" formatCode="&quot;kr&quot;#,##0;[Red]\-&quot;kr&quot;#,##0"/>
    <numFmt numFmtId="276" formatCode="_-&quot;£&quot;* #,##0_-;\-&quot;£&quot;* #,##0_-;_-&quot;£&quot;* &quot;-&quot;_-;_-@_-"/>
    <numFmt numFmtId="277" formatCode="_-\£* #,##0_-;&quot;-£&quot;* #,##0_-;_-\£* \-_-;_-@_-"/>
    <numFmt numFmtId="278" formatCode="&quot;£&quot;#,##0;[Red]\-&quot;£&quot;#,##0"/>
    <numFmt numFmtId="279" formatCode="0.00000000000E+00;\?"/>
    <numFmt numFmtId="280" formatCode="#,##0.00\ \ "/>
    <numFmt numFmtId="281" formatCode="#,##0.00&quot;  &quot;"/>
    <numFmt numFmtId="282" formatCode="_-&quot;£&quot;* #,##0.00_-;\-&quot;£&quot;* #,##0.00_-;_-&quot;£&quot;* &quot;-&quot;??_-;_-@_-"/>
    <numFmt numFmtId="283" formatCode="_-* #,##0.0\ _F_-;\-* #,##0.0\ _F_-;_-* &quot;-&quot;??\ _F_-;_-@_-"/>
    <numFmt numFmtId="284" formatCode="_-\£* #,##0.00_-;&quot;-£&quot;* #,##0.00_-;_-\£* \-??_-;_-@_-"/>
    <numFmt numFmtId="285" formatCode="_ * #,##0_ ;_ * \-#,##0_ ;_ * &quot;-&quot;??_ ;_ @_ "/>
    <numFmt numFmtId="286" formatCode="&quot;.&quot;#,##0.00_);[Red]\(&quot;.&quot;#,##0.00\)"/>
    <numFmt numFmtId="287" formatCode="#,##0.00&quot; F&quot;;[Red]\-#,##0.00&quot; F&quot;"/>
    <numFmt numFmtId="288" formatCode="_-* ###,0&quot;.&quot;00\ _F_B_-;\-* ###,0&quot;.&quot;00\ _F_B_-;_-* &quot;-&quot;??\ _F_B_-;_-@_-"/>
    <numFmt numFmtId="289" formatCode="_(* #.##0.00_);_(* \(#.##0.00\);_(* &quot;-&quot;??_);_(@_)"/>
    <numFmt numFmtId="290" formatCode="_-* #,##0.0\ _F_-;\-* #,##0.0\ _F_-;_-* \-??\ _F_-;_-@_-"/>
    <numFmt numFmtId="291" formatCode="#,##0.00\ \ \ \ "/>
    <numFmt numFmtId="292" formatCode="&quot;\&quot;#,##0;&quot;\&quot;\-#,##0"/>
    <numFmt numFmtId="293" formatCode="\\#,##0;&quot;\-&quot;#,##0"/>
    <numFmt numFmtId="294" formatCode="#,##0\ &quot;F&quot;;[Red]\-#,##0\ &quot;F&quot;"/>
    <numFmt numFmtId="295" formatCode="_-* ###,0\.00\ _F_B_-;\-* ###,0\.00\ _F_B_-;_-* \-??\ _F_B_-;_-@_-"/>
    <numFmt numFmtId="296" formatCode="_ * #.##._ ;_ * \-#.##._ ;_ * &quot;-&quot;??_ ;_ @_ⴆ"/>
    <numFmt numFmtId="297" formatCode="_-* #,##0\ _F_-;\-* #,##0\ _F_-;_-* &quot;-&quot;??\ _F_-;_-@_-"/>
    <numFmt numFmtId="298" formatCode="_-* ###,0&quot;.&quot;00_-;\-* ###,0&quot;.&quot;00_-;_-* &quot;-&quot;??_-;_-@_-"/>
    <numFmt numFmtId="299" formatCode="0000"/>
    <numFmt numFmtId="300" formatCode="00"/>
    <numFmt numFmtId="301" formatCode="000"/>
    <numFmt numFmtId="302" formatCode="_-&quot;$&quot;* ###,0&quot;.&quot;00_-;\-&quot;$&quot;* ###,0&quot;.&quot;00_-;_-&quot;$&quot;* &quot;-&quot;??_-;_-@_-"/>
    <numFmt numFmtId="303" formatCode="#,##0.00\ &quot;F&quot;;\-#,##0.00\ &quot;F&quot;"/>
    <numFmt numFmtId="304" formatCode="_-* #,##0\ &quot;DM&quot;_-;\-* #,##0\ &quot;DM&quot;_-;_-* &quot;-&quot;\ &quot;DM&quot;_-;_-@_-"/>
    <numFmt numFmtId="305" formatCode="_-* #,##0.00\ &quot;DM&quot;_-;\-* #,##0.00\ &quot;DM&quot;_-;_-* &quot;-&quot;??\ &quot;DM&quot;_-;_-@_-"/>
    <numFmt numFmtId="306" formatCode="_ &quot;\&quot;* #,##0_ ;_ &quot;\&quot;* &quot;\&quot;\!\-#,##0_ ;_ &quot;\&quot;* &quot;-&quot;_ ;_ @_ "/>
    <numFmt numFmtId="307" formatCode="_ &quot;\&quot;* #,##0.00_ ;_ &quot;\&quot;* &quot;\&quot;\!\-#,##0.00_ ;_ &quot;\&quot;* &quot;-&quot;??_ ;_ @_ "/>
    <numFmt numFmtId="308" formatCode="&quot;True&quot;;&quot;True&quot;;&quot;False&quot;"/>
    <numFmt numFmtId="309" formatCode="0.00_)"/>
    <numFmt numFmtId="310" formatCode="_(* #,##0.00000_);_(* \(#,##0.00000\);_(* &quot;-&quot;??_);_(@_)"/>
    <numFmt numFmtId="311" formatCode="_(* #,##0.0000_);_(* \(#,##0.0000\);_(* &quot;-&quot;??_);_(@_)"/>
    <numFmt numFmtId="312" formatCode="_(* #,##0.000_);_(* \(#,##0.000\);_(* &quot;-&quot;??_);_(@_)"/>
    <numFmt numFmtId="313" formatCode="#,##0.000"/>
    <numFmt numFmtId="314" formatCode="_(* #,##0.000_);_(* \(#,##0.000\);_(* &quot;-&quot;???_);_(@_)"/>
  </numFmts>
  <fonts count="237">
    <font>
      <sz val="11"/>
      <color theme="1"/>
      <name val="Calibri"/>
      <family val="2"/>
      <scheme val="minor"/>
    </font>
    <font>
      <sz val="11"/>
      <color theme="1"/>
      <name val="Calibri"/>
      <family val="2"/>
      <scheme val="minor"/>
    </font>
    <font>
      <sz val="12"/>
      <name val=".VnTime"/>
      <family val="2"/>
    </font>
    <font>
      <b/>
      <sz val="10"/>
      <name val="Times New Roman"/>
      <family val="1"/>
    </font>
    <font>
      <sz val="10"/>
      <name val="Times New Roman"/>
      <family val="1"/>
    </font>
    <font>
      <sz val="10"/>
      <name val="Arial"/>
      <family val="2"/>
    </font>
    <font>
      <sz val="14"/>
      <name val="뼻뮝"/>
      <family val="3"/>
      <charset val="129"/>
    </font>
    <font>
      <sz val="12"/>
      <name val="뼻뮝"/>
      <family val="1"/>
      <charset val="129"/>
    </font>
    <font>
      <sz val="12"/>
      <name val="바탕체"/>
      <family val="1"/>
      <charset val="129"/>
    </font>
    <font>
      <b/>
      <sz val="12"/>
      <name val="Times New Roman"/>
      <family val="1"/>
    </font>
    <font>
      <sz val="12"/>
      <name val="Times New Roman"/>
      <family val="1"/>
    </font>
    <font>
      <i/>
      <sz val="13"/>
      <name val="Times New Roman"/>
      <family val="1"/>
    </font>
    <font>
      <i/>
      <sz val="12"/>
      <name val="Times New Roman"/>
      <family val="1"/>
    </font>
    <font>
      <b/>
      <i/>
      <sz val="10"/>
      <name val="Times New Roman"/>
      <family val="1"/>
    </font>
    <font>
      <sz val="10"/>
      <name val="Arial"/>
      <family val="2"/>
      <charset val="163"/>
    </font>
    <font>
      <sz val="11"/>
      <color indexed="8"/>
      <name val="Calibri"/>
      <family val="2"/>
    </font>
    <font>
      <sz val="14"/>
      <name val="Times New Roman"/>
      <family val="1"/>
    </font>
    <font>
      <sz val="12"/>
      <color theme="1"/>
      <name val="Times New Roman"/>
      <family val="2"/>
    </font>
    <font>
      <sz val="12"/>
      <name val=".VnArial Narrow"/>
    </font>
    <font>
      <b/>
      <i/>
      <sz val="12"/>
      <name val="Times New Roman"/>
      <family val="1"/>
    </font>
    <font>
      <sz val="12"/>
      <name val="Arial"/>
      <family val="2"/>
    </font>
    <font>
      <b/>
      <sz val="12"/>
      <name val=".VnTime"/>
      <family val="2"/>
    </font>
    <font>
      <b/>
      <sz val="12"/>
      <name val="Arial"/>
      <family val="2"/>
    </font>
    <font>
      <sz val="8"/>
      <name val="Times New Roman"/>
      <family val="1"/>
    </font>
    <font>
      <b/>
      <sz val="11"/>
      <name val="Times New Roman"/>
      <family val="1"/>
    </font>
    <font>
      <sz val="12"/>
      <color indexed="8"/>
      <name val="Times New Roman"/>
      <family val="2"/>
    </font>
    <font>
      <sz val="12"/>
      <name val=".VnArial Narrow"/>
      <family val="2"/>
    </font>
    <font>
      <sz val="10"/>
      <name val=".VnTime"/>
      <family val="2"/>
    </font>
    <font>
      <sz val="12"/>
      <name val="VNI-Times"/>
    </font>
    <font>
      <sz val="10"/>
      <color indexed="8"/>
      <name val="MS Sans Serif"/>
      <family val="2"/>
    </font>
    <font>
      <sz val="12"/>
      <name val="돋움체"/>
      <family val="3"/>
      <charset val="129"/>
    </font>
    <font>
      <b/>
      <sz val="10"/>
      <name val="SVNtimes new roman"/>
      <family val="2"/>
    </font>
    <font>
      <sz val="12"/>
      <name val="VNtimes New Roman"/>
    </font>
    <font>
      <sz val="10"/>
      <name val="?? ??"/>
      <family val="1"/>
      <charset val="136"/>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2"/>
      <name val="|??´¸ⓒ"/>
      <family val="1"/>
      <charset val="129"/>
    </font>
    <font>
      <sz val="10"/>
      <name val="VNI-Times"/>
    </font>
    <font>
      <sz val="10"/>
      <name val="MS Sans Serif"/>
      <family val="2"/>
    </font>
    <font>
      <sz val="10"/>
      <name val="Helv"/>
      <family val="2"/>
    </font>
    <font>
      <sz val="10"/>
      <color indexed="8"/>
      <name val="Arial"/>
      <family val="2"/>
    </font>
    <font>
      <sz val="11"/>
      <name val="VNI-Aptima"/>
    </font>
    <font>
      <sz val="13"/>
      <name val=".VnTime"/>
      <family val="2"/>
    </font>
    <font>
      <sz val="12"/>
      <name val="???"/>
      <family val="2"/>
    </font>
    <font>
      <sz val="11"/>
      <name val="‚l‚r ‚oƒSƒVƒbƒN"/>
      <family val="3"/>
      <charset val="128"/>
    </font>
    <font>
      <sz val="11"/>
      <name val="–¾’©"/>
      <family val="1"/>
      <charset val="128"/>
    </font>
    <font>
      <sz val="14"/>
      <name val="Terminal"/>
      <family val="3"/>
      <charset val="128"/>
    </font>
    <font>
      <sz val="14"/>
      <name val="VnTime"/>
    </font>
    <font>
      <sz val="13"/>
      <name val="Tms Rmn"/>
      <family val="1"/>
    </font>
    <font>
      <sz val="14"/>
      <name val="VnTime"/>
      <family val="2"/>
    </font>
    <font>
      <sz val="12"/>
      <name val="???"/>
    </font>
    <font>
      <b/>
      <u/>
      <sz val="14"/>
      <color indexed="8"/>
      <name val=".VnBook-AntiquaH"/>
      <family val="2"/>
    </font>
    <font>
      <sz val="11"/>
      <name val=".VnTime"/>
      <family val="2"/>
    </font>
    <font>
      <b/>
      <u/>
      <sz val="10"/>
      <name val="VNI-Times"/>
    </font>
    <font>
      <b/>
      <sz val="10"/>
      <name val=".vnArial"/>
      <family val="2"/>
    </font>
    <font>
      <sz val="10"/>
      <name val="VnTimes"/>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4"/>
      <name val=".VnTime"/>
      <family val="2"/>
    </font>
    <font>
      <sz val="11"/>
      <name val="VNtimes new roman"/>
      <family val="2"/>
    </font>
    <font>
      <sz val="12"/>
      <name val="¹UAAA¼"/>
      <family val="3"/>
      <charset val="129"/>
    </font>
    <font>
      <b/>
      <sz val="12"/>
      <color indexed="63"/>
      <name val="VNI-Times"/>
    </font>
    <font>
      <sz val="12"/>
      <name val="¹ÙÅÁÃ¼"/>
      <charset val="129"/>
    </font>
    <font>
      <sz val="11"/>
      <color indexed="20"/>
      <name val="Calibri"/>
      <family val="2"/>
    </font>
    <font>
      <b/>
      <i/>
      <sz val="14"/>
      <name val="VNTime"/>
      <family val="2"/>
    </font>
    <font>
      <sz val="12"/>
      <name val="Tms Rmn"/>
    </font>
    <font>
      <sz val="11"/>
      <name val="µ¸¿ò"/>
      <charset val="129"/>
    </font>
    <font>
      <sz val="12"/>
      <name val="System"/>
      <family val="1"/>
      <charset val="129"/>
    </font>
    <font>
      <sz val="12"/>
      <name val="¹ÙÅÁÃ¼"/>
      <family val="1"/>
      <charset val="129"/>
    </font>
    <font>
      <sz val="10"/>
      <name val="Helv"/>
    </font>
    <font>
      <b/>
      <sz val="11"/>
      <color indexed="52"/>
      <name val="Calibri"/>
      <family val="2"/>
    </font>
    <font>
      <b/>
      <sz val="10"/>
      <name val="Helv"/>
    </font>
    <font>
      <b/>
      <sz val="8"/>
      <color indexed="12"/>
      <name val="Arial"/>
      <family val="2"/>
    </font>
    <font>
      <sz val="8"/>
      <color indexed="8"/>
      <name val="Arial"/>
      <family val="2"/>
    </font>
    <font>
      <b/>
      <sz val="9"/>
      <name val="VNI-Times"/>
    </font>
    <font>
      <sz val="8"/>
      <name val="SVNtimes new roman"/>
      <family val="2"/>
    </font>
    <font>
      <b/>
      <sz val="11"/>
      <color indexed="9"/>
      <name val="Calibri"/>
      <family val="2"/>
    </font>
    <font>
      <sz val="10"/>
      <name val=".VnArial"/>
      <family val="2"/>
    </font>
    <font>
      <sz val="10"/>
      <name val="VNI-Aptima"/>
    </font>
    <font>
      <b/>
      <sz val="13"/>
      <name val="Tms Rmn"/>
      <family val="1"/>
    </font>
    <font>
      <sz val="11"/>
      <name val="Tms Rmn"/>
    </font>
    <font>
      <sz val="11"/>
      <name val="VNI-Times"/>
    </font>
    <font>
      <sz val="14"/>
      <color indexed="8"/>
      <name val="Times New Roman"/>
      <family val="2"/>
    </font>
    <font>
      <sz val="11"/>
      <color theme="1"/>
      <name val="Calibri"/>
      <family val="2"/>
      <charset val="163"/>
      <scheme val="minor"/>
    </font>
    <font>
      <sz val="9"/>
      <name val="Arial"/>
      <family val="2"/>
    </font>
    <font>
      <b/>
      <sz val="12"/>
      <name val="VNTime"/>
      <family val="2"/>
    </font>
    <font>
      <sz val="10"/>
      <name val="MS Serif"/>
      <family val="1"/>
    </font>
    <font>
      <sz val="10"/>
      <name val="Courier"/>
      <family val="3"/>
    </font>
    <font>
      <sz val="11"/>
      <name val="VNtimes new roman"/>
    </font>
    <font>
      <sz val="11"/>
      <name val="VNcentury Gothic"/>
    </font>
    <font>
      <b/>
      <sz val="15"/>
      <name val="VNcentury Gothic"/>
    </font>
    <font>
      <sz val="12"/>
      <name val="SVNtimes new roman"/>
      <family val="2"/>
    </font>
    <font>
      <sz val="14"/>
      <color indexed="8"/>
      <name val="Times New Roman"/>
      <family val="2"/>
      <charset val="163"/>
    </font>
    <font>
      <sz val="10"/>
      <name val="SVNtimes new roman"/>
    </font>
    <font>
      <b/>
      <sz val="10"/>
      <name val="Arial"/>
      <family val="2"/>
    </font>
    <font>
      <b/>
      <sz val="12"/>
      <name val="VNTimeH"/>
      <family val="2"/>
    </font>
    <font>
      <sz val="10"/>
      <name val="Arial CE"/>
      <charset val="238"/>
    </font>
    <font>
      <sz val="10"/>
      <name val="Arial CE"/>
      <family val="2"/>
      <charset val="238"/>
    </font>
    <font>
      <sz val="12"/>
      <name val="Tms Rmn"/>
      <family val="1"/>
    </font>
    <font>
      <sz val="10"/>
      <color indexed="16"/>
      <name val="MS Serif"/>
      <family val="1"/>
    </font>
    <font>
      <sz val="10"/>
      <name val="VNI-Helve-Condense"/>
    </font>
    <font>
      <i/>
      <sz val="11"/>
      <color indexed="23"/>
      <name val="Calibri"/>
      <family val="2"/>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2"/>
      <name val="VNTime"/>
      <family val="2"/>
    </font>
    <font>
      <sz val="11"/>
      <color indexed="17"/>
      <name val="Calibri"/>
      <family val="2"/>
    </font>
    <font>
      <sz val="8"/>
      <name val="Arial"/>
      <family val="2"/>
    </font>
    <font>
      <sz val="10"/>
      <name val=".VnArialH"/>
      <family val="2"/>
    </font>
    <font>
      <b/>
      <sz val="12"/>
      <name val=".VnBook-AntiquaH"/>
      <family val="2"/>
    </font>
    <font>
      <b/>
      <u/>
      <sz val="13"/>
      <name val="VnTime"/>
    </font>
    <font>
      <b/>
      <sz val="12"/>
      <color indexed="9"/>
      <name val="Tms Rmn"/>
    </font>
    <font>
      <b/>
      <sz val="12"/>
      <name val="Helv"/>
    </font>
    <font>
      <b/>
      <sz val="12"/>
      <name val="Tahoma"/>
      <family val="2"/>
    </font>
    <font>
      <b/>
      <sz val="15"/>
      <color indexed="56"/>
      <name val="Calibri"/>
      <family val="2"/>
    </font>
    <font>
      <b/>
      <sz val="13"/>
      <color indexed="56"/>
      <name val="Calibri"/>
      <family val="2"/>
    </font>
    <font>
      <b/>
      <sz val="11"/>
      <color indexed="56"/>
      <name val="Calibri"/>
      <family val="2"/>
    </font>
    <font>
      <b/>
      <sz val="8"/>
      <name val="MS Sans Serif"/>
      <family val="2"/>
    </font>
    <font>
      <b/>
      <sz val="10"/>
      <name val=".VnTime"/>
      <family val="2"/>
    </font>
    <font>
      <b/>
      <sz val="14"/>
      <name val=".VnTimeH"/>
      <family val="2"/>
    </font>
    <font>
      <sz val="12"/>
      <name val="±¼¸²Ã¼"/>
      <family val="3"/>
      <charset val="129"/>
    </font>
    <font>
      <sz val="10"/>
      <name val="Tahoma"/>
      <family val="2"/>
    </font>
    <font>
      <sz val="11"/>
      <color indexed="62"/>
      <name val="Calibri"/>
      <family val="2"/>
    </font>
    <font>
      <sz val="10"/>
      <name val="VNI-Helve"/>
    </font>
    <font>
      <u/>
      <sz val="10"/>
      <color indexed="12"/>
      <name val=".VnTime"/>
      <family val="2"/>
    </font>
    <font>
      <u/>
      <sz val="12"/>
      <color indexed="12"/>
      <name val=".VnTime"/>
      <family val="2"/>
    </font>
    <font>
      <u/>
      <sz val="12"/>
      <color indexed="12"/>
      <name val="Arial"/>
      <family val="2"/>
    </font>
    <font>
      <sz val="11"/>
      <color indexed="52"/>
      <name val="Calibri"/>
      <family val="2"/>
    </font>
    <font>
      <sz val="8"/>
      <name val="VNarial"/>
      <family val="2"/>
    </font>
    <font>
      <b/>
      <i/>
      <sz val="12"/>
      <name val=".VnAristote"/>
      <family val="2"/>
    </font>
    <font>
      <b/>
      <sz val="11"/>
      <name val="Helv"/>
    </font>
    <font>
      <sz val="10"/>
      <name val=".VnAvant"/>
      <family val="2"/>
    </font>
    <font>
      <sz val="11"/>
      <color indexed="60"/>
      <name val="Calibri"/>
      <family val="2"/>
    </font>
    <font>
      <sz val="7"/>
      <name val="Small Fonts"/>
      <family val="2"/>
    </font>
    <font>
      <b/>
      <sz val="12"/>
      <name val="VN-NTime"/>
    </font>
    <font>
      <sz val="13"/>
      <name val="Times New Roman"/>
      <family val="1"/>
    </font>
    <font>
      <sz val="13"/>
      <name val="Arial"/>
      <family val="2"/>
      <charset val="163"/>
    </font>
    <font>
      <sz val="14"/>
      <name val="Times New Roman"/>
      <family val="1"/>
      <charset val="163"/>
    </font>
    <font>
      <sz val="11"/>
      <color theme="1"/>
      <name val="times new roman"/>
      <family val="2"/>
      <charset val="163"/>
    </font>
    <font>
      <sz val="13"/>
      <name val="Times New Roman"/>
      <family val="1"/>
      <charset val="163"/>
    </font>
    <font>
      <sz val="11"/>
      <color indexed="8"/>
      <name val="Helvetica Neue"/>
    </font>
    <font>
      <sz val="14"/>
      <name val="System"/>
      <family val="2"/>
    </font>
    <font>
      <b/>
      <sz val="11"/>
      <name val="Arial"/>
      <family val="2"/>
    </font>
    <font>
      <b/>
      <sz val="11"/>
      <color indexed="63"/>
      <name val="Calibri"/>
      <family val="2"/>
    </font>
    <font>
      <sz val="14"/>
      <name val=".VnArial Narrow"/>
      <family val="2"/>
    </font>
    <font>
      <sz val="12"/>
      <color indexed="8"/>
      <name val="Times New Roman"/>
      <family val="1"/>
    </font>
    <font>
      <sz val="10"/>
      <name val="Tms Rmn"/>
      <family val="1"/>
    </font>
    <font>
      <b/>
      <sz val="10"/>
      <name val="MS Sans Serif"/>
      <family val="2"/>
    </font>
    <font>
      <sz val="8"/>
      <name val="Wingdings"/>
      <charset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u/>
      <sz val="10.199999999999999"/>
      <color indexed="12"/>
      <name val=".VnTime"/>
      <family val="2"/>
    </font>
    <font>
      <b/>
      <sz val="12"/>
      <name val="宋体"/>
      <charset val="134"/>
    </font>
    <font>
      <sz val="8"/>
      <name val="MS Sans Serif"/>
      <family val="2"/>
    </font>
    <font>
      <sz val="8"/>
      <name val="Tms Rmn"/>
    </font>
    <font>
      <b/>
      <sz val="10.5"/>
      <name val=".VnAvantH"/>
      <family val="2"/>
    </font>
    <font>
      <sz val="10"/>
      <name val="VNbook-Antiqua"/>
    </font>
    <font>
      <sz val="11"/>
      <color indexed="32"/>
      <name val="VNI-Times"/>
    </font>
    <font>
      <b/>
      <sz val="10"/>
      <name val="Tahoma"/>
      <family val="2"/>
    </font>
    <font>
      <b/>
      <sz val="8"/>
      <color indexed="8"/>
      <name val="Helv"/>
      <family val="2"/>
    </font>
    <font>
      <sz val="10"/>
      <name val="Symbol"/>
      <family val="1"/>
      <charset val="2"/>
    </font>
    <font>
      <sz val="13"/>
      <name val=".VnArial"/>
      <family val="2"/>
    </font>
    <font>
      <sz val="10"/>
      <name val="VNI-Times"/>
      <family val="2"/>
    </font>
    <font>
      <b/>
      <sz val="10"/>
      <name val="VNI-Univer"/>
    </font>
    <font>
      <sz val="10"/>
      <name val=".VnBook-Antiqua"/>
      <family val="2"/>
    </font>
    <font>
      <b/>
      <sz val="12"/>
      <name val="VNI-Cooper"/>
    </font>
    <font>
      <b/>
      <sz val="12"/>
      <name val="VNI-Times"/>
    </font>
    <font>
      <sz val="12"/>
      <name val="VNTime"/>
    </font>
    <font>
      <sz val="11"/>
      <name val=".VnAvant"/>
      <family val="2"/>
    </font>
    <font>
      <b/>
      <sz val="13"/>
      <color indexed="8"/>
      <name val=".VnTimeH"/>
      <family val="2"/>
    </font>
    <font>
      <sz val="14"/>
      <name val=".Vn3DH"/>
      <family val="2"/>
    </font>
    <font>
      <b/>
      <u val="double"/>
      <sz val="12"/>
      <color indexed="12"/>
      <name val=".VnBahamasB"/>
      <family val="2"/>
    </font>
    <font>
      <b/>
      <i/>
      <u/>
      <sz val="12"/>
      <name val=".VnTimeH"/>
      <family val="2"/>
    </font>
    <font>
      <sz val="10"/>
      <name val=".VnArial Narrow"/>
      <family val="2"/>
    </font>
    <font>
      <sz val="9.5"/>
      <name val=".VnBlackH"/>
      <family val="2"/>
    </font>
    <font>
      <b/>
      <sz val="10"/>
      <name val=".VnBahamasBH"/>
      <family val="2"/>
    </font>
    <font>
      <b/>
      <sz val="11"/>
      <name val=".VnArialH"/>
      <family val="2"/>
    </font>
    <font>
      <b/>
      <sz val="18"/>
      <color indexed="56"/>
      <name val="Cambria"/>
      <family val="2"/>
    </font>
    <font>
      <sz val="8"/>
      <name val="VNI-Helve"/>
    </font>
    <font>
      <b/>
      <sz val="10"/>
      <name val=".VnArialH"/>
      <family val="2"/>
    </font>
    <font>
      <b/>
      <sz val="11"/>
      <color indexed="8"/>
      <name val="Calibri"/>
      <family val="2"/>
    </font>
    <font>
      <sz val="10"/>
      <name val="VNtimes new roman"/>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sz val="10"/>
      <name val="Geneva"/>
      <family val="2"/>
    </font>
    <font>
      <b/>
      <i/>
      <sz val="12"/>
      <name val=".VnTime"/>
      <family val="2"/>
    </font>
    <font>
      <sz val="14"/>
      <name val=".VnArial"/>
      <family val="2"/>
    </font>
    <font>
      <sz val="22"/>
      <name val="ＭＳ 明朝"/>
      <family val="1"/>
      <charset val="128"/>
    </font>
    <font>
      <sz val="16"/>
      <name val="AngsanaUPC"/>
      <family val="3"/>
    </font>
    <font>
      <sz val="10"/>
      <name val=" "/>
      <family val="1"/>
      <charset val="136"/>
    </font>
    <font>
      <sz val="12"/>
      <color indexed="8"/>
      <name val="바탕체"/>
      <family val="3"/>
    </font>
    <font>
      <sz val="11"/>
      <name val="가는각진제목체"/>
      <family val="1"/>
      <charset val="129"/>
    </font>
    <font>
      <sz val="10"/>
      <name val="명조"/>
      <family val="3"/>
      <charset val="129"/>
    </font>
    <font>
      <sz val="12"/>
      <name val="바탕체"/>
      <family val="3"/>
      <charset val="129"/>
    </font>
    <font>
      <sz val="10"/>
      <name val="돋움체"/>
      <family val="3"/>
      <charset val="129"/>
    </font>
    <font>
      <sz val="12"/>
      <name val="宋体"/>
      <family val="1"/>
      <charset val="136"/>
    </font>
    <font>
      <u/>
      <sz val="10"/>
      <color indexed="14"/>
      <name val="MS Sans Serif"/>
      <family val="2"/>
    </font>
    <font>
      <u/>
      <sz val="9"/>
      <color indexed="36"/>
      <name val="新細明體"/>
      <family val="1"/>
      <charset val="136"/>
    </font>
    <font>
      <sz val="12"/>
      <name val="新細明體"/>
      <family val="1"/>
      <charset val="136"/>
    </font>
    <font>
      <sz val="12"/>
      <name val="宋体"/>
      <charset val="134"/>
    </font>
    <font>
      <u/>
      <sz val="10"/>
      <color indexed="12"/>
      <name val="MS Sans Serif"/>
      <family val="2"/>
    </font>
    <font>
      <u/>
      <sz val="9"/>
      <color indexed="12"/>
      <name val="新細明體"/>
      <family val="1"/>
      <charset val="136"/>
    </font>
    <font>
      <u/>
      <sz val="12"/>
      <color indexed="12"/>
      <name val="新細明體"/>
      <family val="1"/>
      <charset val="136"/>
    </font>
    <font>
      <u/>
      <sz val="12"/>
      <color indexed="36"/>
      <name val="新細明體"/>
      <family val="1"/>
      <charset val="136"/>
    </font>
    <font>
      <b/>
      <i/>
      <sz val="16"/>
      <name val="Helv"/>
    </font>
    <font>
      <b/>
      <sz val="9"/>
      <color indexed="81"/>
      <name val="Tahoma"/>
      <family val="2"/>
    </font>
    <font>
      <sz val="9"/>
      <color indexed="81"/>
      <name val="Tahoma"/>
      <family val="2"/>
    </font>
    <font>
      <sz val="11"/>
      <name val="Calibri"/>
      <family val="2"/>
      <scheme val="minor"/>
    </font>
    <font>
      <b/>
      <sz val="12"/>
      <color theme="1"/>
      <name val="Times New Roman"/>
      <family val="1"/>
    </font>
    <font>
      <i/>
      <sz val="12"/>
      <color theme="1"/>
      <name val="Times New Roman"/>
      <family val="1"/>
    </font>
    <font>
      <sz val="12"/>
      <color theme="1"/>
      <name val="Times New Roman"/>
      <family val="1"/>
    </font>
    <font>
      <sz val="12"/>
      <color rgb="FFFF0000"/>
      <name val="Times New Roman"/>
      <family val="2"/>
    </font>
    <font>
      <sz val="12"/>
      <name val="Times New Roman"/>
      <family val="2"/>
    </font>
    <font>
      <sz val="9"/>
      <name val="Times New Roman"/>
      <family val="1"/>
    </font>
    <font>
      <sz val="9"/>
      <color theme="4" tint="-0.249977111117893"/>
      <name val="Times New Roman"/>
      <family val="1"/>
    </font>
    <font>
      <sz val="12"/>
      <color theme="4" tint="-0.249977111117893"/>
      <name val="Times New Roman"/>
      <family val="2"/>
    </font>
    <font>
      <i/>
      <sz val="12"/>
      <color rgb="FFFF0000"/>
      <name val="Times New Roman"/>
      <family val="2"/>
    </font>
  </fonts>
  <fills count="5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2"/>
        <bgColor indexed="64"/>
      </patternFill>
    </fill>
    <fill>
      <patternFill patternType="solid">
        <fgColor indexed="55"/>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right style="medium">
        <color indexed="8"/>
      </right>
      <top/>
      <bottom/>
      <diagonal/>
    </border>
    <border>
      <left style="thin">
        <color auto="1"/>
      </left>
      <right style="thin">
        <color auto="1"/>
      </right>
      <top style="thin">
        <color auto="1"/>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right style="thin">
        <color auto="1"/>
      </right>
      <top style="thin">
        <color auto="1"/>
      </top>
      <bottom style="thin">
        <color auto="1"/>
      </bottom>
      <diagonal/>
    </border>
    <border>
      <left/>
      <right/>
      <top style="thin">
        <color indexed="64"/>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s>
  <cellStyleXfs count="3213">
    <xf numFmtId="0" fontId="0" fillId="0" borderId="0"/>
    <xf numFmtId="43" fontId="1" fillId="0" borderId="0" applyFont="0" applyFill="0" applyBorder="0" applyAlignment="0" applyProtection="0"/>
    <xf numFmtId="0" fontId="2" fillId="0" borderId="0"/>
    <xf numFmtId="3"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5" fillId="0" borderId="0"/>
    <xf numFmtId="40"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2" fillId="0" borderId="0"/>
    <xf numFmtId="0" fontId="10" fillId="0" borderId="0"/>
    <xf numFmtId="43" fontId="10" fillId="0" borderId="0" applyFont="0" applyFill="0" applyBorder="0" applyAlignment="0" applyProtection="0"/>
    <xf numFmtId="41" fontId="2" fillId="0" borderId="0" applyFont="0" applyFill="0" applyBorder="0" applyAlignment="0" applyProtection="0"/>
    <xf numFmtId="170" fontId="14"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2" fillId="0" borderId="0"/>
    <xf numFmtId="0" fontId="16" fillId="0" borderId="0"/>
    <xf numFmtId="0" fontId="5" fillId="0" borderId="0"/>
    <xf numFmtId="0" fontId="5" fillId="0" borderId="0"/>
    <xf numFmtId="0" fontId="5" fillId="0" borderId="0"/>
    <xf numFmtId="0" fontId="5" fillId="0" borderId="0"/>
    <xf numFmtId="0" fontId="1" fillId="0" borderId="0"/>
    <xf numFmtId="0" fontId="16" fillId="0" borderId="0"/>
    <xf numFmtId="0" fontId="2" fillId="0" borderId="0"/>
    <xf numFmtId="0" fontId="2" fillId="0" borderId="0"/>
    <xf numFmtId="0" fontId="18" fillId="0" borderId="0"/>
    <xf numFmtId="43" fontId="15" fillId="0" borderId="0" applyFont="0" applyFill="0" applyBorder="0" applyAlignment="0" applyProtection="0"/>
    <xf numFmtId="0" fontId="5" fillId="0" borderId="0"/>
    <xf numFmtId="0" fontId="5" fillId="0" borderId="0"/>
    <xf numFmtId="0" fontId="2" fillId="0" borderId="0"/>
    <xf numFmtId="0" fontId="10" fillId="0" borderId="0"/>
    <xf numFmtId="0" fontId="25"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0" fontId="16" fillId="0" borderId="0"/>
    <xf numFmtId="0" fontId="2" fillId="0" borderId="0"/>
    <xf numFmtId="0" fontId="5" fillId="0" borderId="0"/>
    <xf numFmtId="0" fontId="26" fillId="0" borderId="0"/>
    <xf numFmtId="0" fontId="2" fillId="0" borderId="0"/>
    <xf numFmtId="0" fontId="2" fillId="0" borderId="0"/>
    <xf numFmtId="0" fontId="26" fillId="0" borderId="0"/>
    <xf numFmtId="0" fontId="18" fillId="0" borderId="0"/>
    <xf numFmtId="0"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7" fillId="0" borderId="0"/>
    <xf numFmtId="0" fontId="10" fillId="0" borderId="0"/>
    <xf numFmtId="0" fontId="15" fillId="0" borderId="0"/>
    <xf numFmtId="0" fontId="17" fillId="0" borderId="0"/>
    <xf numFmtId="43" fontId="17" fillId="0" borderId="0" applyFont="0" applyFill="0" applyBorder="0" applyAlignment="0" applyProtection="0"/>
    <xf numFmtId="173" fontId="28" fillId="0" borderId="0" applyFont="0" applyFill="0" applyBorder="0" applyAlignment="0" applyProtection="0"/>
    <xf numFmtId="0" fontId="2" fillId="0" borderId="0" applyNumberFormat="0" applyFill="0" applyBorder="0" applyAlignment="0" applyProtection="0"/>
    <xf numFmtId="0" fontId="29" fillId="0" borderId="0"/>
    <xf numFmtId="3" fontId="30" fillId="0" borderId="4"/>
    <xf numFmtId="3" fontId="30" fillId="0" borderId="4"/>
    <xf numFmtId="174" fontId="31" fillId="0" borderId="6">
      <alignment horizontal="center"/>
      <protection hidden="1"/>
    </xf>
    <xf numFmtId="169" fontId="32" fillId="0" borderId="15" applyFont="0" applyBorder="0"/>
    <xf numFmtId="0" fontId="27" fillId="0" borderId="0"/>
    <xf numFmtId="166" fontId="5" fillId="0" borderId="0" applyFont="0" applyFill="0" applyBorder="0" applyAlignment="0" applyProtection="0"/>
    <xf numFmtId="0" fontId="33" fillId="0" borderId="0" applyFont="0" applyFill="0" applyBorder="0" applyAlignment="0" applyProtection="0"/>
    <xf numFmtId="165"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applyFont="0" applyFill="0" applyBorder="0" applyAlignment="0" applyProtection="0"/>
    <xf numFmtId="0" fontId="35" fillId="0" borderId="16"/>
    <xf numFmtId="175" fontId="27" fillId="0" borderId="0" applyFont="0" applyFill="0" applyBorder="0" applyAlignment="0" applyProtection="0"/>
    <xf numFmtId="176" fontId="36" fillId="0" borderId="0" applyFont="0" applyFill="0" applyBorder="0" applyAlignment="0" applyProtection="0"/>
    <xf numFmtId="177" fontId="36" fillId="0" borderId="0" applyFont="0" applyFill="0" applyBorder="0" applyAlignment="0" applyProtection="0"/>
    <xf numFmtId="178" fontId="37" fillId="0" borderId="0" applyFont="0" applyFill="0" applyBorder="0" applyAlignment="0" applyProtection="0"/>
    <xf numFmtId="0" fontId="3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9" fillId="0" borderId="0"/>
    <xf numFmtId="0" fontId="40" fillId="0" borderId="0"/>
    <xf numFmtId="0" fontId="5" fillId="0" borderId="0" applyNumberFormat="0" applyFill="0" applyBorder="0" applyAlignment="0" applyProtection="0"/>
    <xf numFmtId="0" fontId="5" fillId="0" borderId="0" applyNumberFormat="0" applyFill="0" applyBorder="0" applyAlignment="0" applyProtection="0"/>
    <xf numFmtId="179" fontId="2" fillId="0" borderId="0" applyFill="0" applyBorder="0" applyAlignment="0" applyProtection="0"/>
    <xf numFmtId="0" fontId="5" fillId="0" borderId="0" applyNumberFormat="0" applyFill="0" applyBorder="0" applyAlignment="0" applyProtection="0"/>
    <xf numFmtId="176" fontId="2" fillId="0" borderId="0" applyFont="0" applyFill="0" applyBorder="0" applyAlignment="0" applyProtection="0"/>
    <xf numFmtId="0" fontId="27" fillId="0" borderId="0" applyNumberFormat="0" applyFill="0" applyBorder="0" applyAlignment="0" applyProtection="0"/>
    <xf numFmtId="42" fontId="4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180" fontId="4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2" fillId="0" borderId="0"/>
    <xf numFmtId="181" fontId="2" fillId="0" borderId="0" applyFont="0" applyFill="0" applyBorder="0" applyAlignment="0" applyProtection="0"/>
    <xf numFmtId="182" fontId="2" fillId="0" borderId="0" applyFill="0" applyBorder="0" applyAlignment="0" applyProtection="0"/>
    <xf numFmtId="0" fontId="27"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43" fillId="0" borderId="0"/>
    <xf numFmtId="0" fontId="43" fillId="0" borderId="0"/>
    <xf numFmtId="0" fontId="27" fillId="0" borderId="0" applyNumberFormat="0" applyFill="0" applyBorder="0" applyAlignment="0" applyProtection="0"/>
    <xf numFmtId="0" fontId="42" fillId="0" borderId="0"/>
    <xf numFmtId="0" fontId="42" fillId="0" borderId="0"/>
    <xf numFmtId="183" fontId="41" fillId="0" borderId="0" applyFont="0" applyFill="0" applyBorder="0" applyAlignment="0" applyProtection="0"/>
    <xf numFmtId="183" fontId="41" fillId="0" borderId="0" applyFont="0" applyFill="0" applyBorder="0" applyAlignment="0" applyProtection="0"/>
    <xf numFmtId="0" fontId="42" fillId="0" borderId="0"/>
    <xf numFmtId="0" fontId="43" fillId="0" borderId="0"/>
    <xf numFmtId="0" fontId="27" fillId="0" borderId="0" applyNumberFormat="0" applyFill="0" applyBorder="0" applyAlignment="0" applyProtection="0"/>
    <xf numFmtId="0" fontId="42" fillId="0" borderId="0"/>
    <xf numFmtId="0" fontId="43" fillId="0" borderId="0"/>
    <xf numFmtId="0" fontId="4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41" fillId="0" borderId="0" applyFont="0" applyFill="0" applyBorder="0" applyAlignment="0" applyProtection="0"/>
    <xf numFmtId="0" fontId="43" fillId="0" borderId="0"/>
    <xf numFmtId="0" fontId="4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3" fillId="0" borderId="0"/>
    <xf numFmtId="0" fontId="27" fillId="0" borderId="0" applyNumberFormat="0" applyFill="0" applyBorder="0" applyAlignment="0" applyProtection="0"/>
    <xf numFmtId="0" fontId="43" fillId="0" borderId="0"/>
    <xf numFmtId="42" fontId="41" fillId="0" borderId="0" applyFont="0" applyFill="0" applyBorder="0" applyAlignment="0" applyProtection="0"/>
    <xf numFmtId="0" fontId="43" fillId="0" borderId="0"/>
    <xf numFmtId="184" fontId="28" fillId="0" borderId="0" applyFont="0" applyFill="0" applyBorder="0" applyAlignment="0" applyProtection="0"/>
    <xf numFmtId="0" fontId="44" fillId="0" borderId="0">
      <alignment vertical="top"/>
    </xf>
    <xf numFmtId="0" fontId="44" fillId="0" borderId="0">
      <alignment vertical="top"/>
    </xf>
    <xf numFmtId="0" fontId="44" fillId="0" borderId="0">
      <alignment vertical="top"/>
    </xf>
    <xf numFmtId="42" fontId="41" fillId="0" borderId="0" applyFont="0" applyFill="0" applyBorder="0" applyAlignment="0" applyProtection="0"/>
    <xf numFmtId="0" fontId="27" fillId="0" borderId="0" applyNumberFormat="0" applyFill="0" applyBorder="0" applyAlignment="0" applyProtection="0"/>
    <xf numFmtId="42" fontId="41"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5" fillId="0" borderId="0"/>
    <xf numFmtId="0" fontId="43"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3" fillId="0" borderId="0"/>
    <xf numFmtId="0" fontId="43" fillId="0" borderId="0"/>
    <xf numFmtId="0" fontId="43" fillId="0" borderId="0"/>
    <xf numFmtId="0" fontId="42" fillId="0" borderId="0" applyFont="0" applyFill="0" applyBorder="0" applyAlignment="0" applyProtection="0"/>
    <xf numFmtId="0" fontId="4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3" fillId="0" borderId="0"/>
    <xf numFmtId="0" fontId="43" fillId="0" borderId="0"/>
    <xf numFmtId="42" fontId="4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4" fontId="28" fillId="0" borderId="0" applyFont="0" applyFill="0" applyBorder="0" applyAlignment="0" applyProtection="0"/>
    <xf numFmtId="177" fontId="28"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6"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5"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6"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43" fontId="41" fillId="0" borderId="0" applyFont="0" applyFill="0" applyBorder="0" applyAlignment="0" applyProtection="0"/>
    <xf numFmtId="187" fontId="41" fillId="0" borderId="0" applyFont="0" applyFill="0" applyBorder="0" applyAlignment="0" applyProtection="0"/>
    <xf numFmtId="188" fontId="41" fillId="0" borderId="0" applyFont="0" applyFill="0" applyBorder="0" applyAlignment="0" applyProtection="0"/>
    <xf numFmtId="43" fontId="41" fillId="0" borderId="0" applyFont="0" applyFill="0" applyBorder="0" applyAlignment="0" applyProtection="0"/>
    <xf numFmtId="176" fontId="28"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42"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90" fontId="28"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6"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5"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6"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43" fontId="41" fillId="0" borderId="0" applyFont="0" applyFill="0" applyBorder="0" applyAlignment="0" applyProtection="0"/>
    <xf numFmtId="187" fontId="41" fillId="0" borderId="0" applyFont="0" applyFill="0" applyBorder="0" applyAlignment="0" applyProtection="0"/>
    <xf numFmtId="188" fontId="41" fillId="0" borderId="0" applyFont="0" applyFill="0" applyBorder="0" applyAlignment="0" applyProtection="0"/>
    <xf numFmtId="177" fontId="28" fillId="0" borderId="0" applyFont="0" applyFill="0" applyBorder="0" applyAlignment="0" applyProtection="0"/>
    <xf numFmtId="43"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8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181" fontId="41" fillId="0" borderId="0" applyFont="0" applyFill="0" applyBorder="0" applyAlignment="0" applyProtection="0"/>
    <xf numFmtId="192"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81"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41" fontId="41" fillId="0" borderId="0" applyFont="0" applyFill="0" applyBorder="0" applyAlignment="0" applyProtection="0"/>
    <xf numFmtId="194" fontId="41" fillId="0" borderId="0" applyFont="0" applyFill="0" applyBorder="0" applyAlignment="0" applyProtection="0"/>
    <xf numFmtId="195" fontId="41" fillId="0" borderId="0" applyFont="0" applyFill="0" applyBorder="0" applyAlignment="0" applyProtection="0"/>
    <xf numFmtId="41"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42"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90" fontId="28"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8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181" fontId="41" fillId="0" borderId="0" applyFont="0" applyFill="0" applyBorder="0" applyAlignment="0" applyProtection="0"/>
    <xf numFmtId="192"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81"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41" fontId="41" fillId="0" borderId="0" applyFont="0" applyFill="0" applyBorder="0" applyAlignment="0" applyProtection="0"/>
    <xf numFmtId="194" fontId="41" fillId="0" borderId="0" applyFont="0" applyFill="0" applyBorder="0" applyAlignment="0" applyProtection="0"/>
    <xf numFmtId="195" fontId="41"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6"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5"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6"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43" fontId="41" fillId="0" borderId="0" applyFont="0" applyFill="0" applyBorder="0" applyAlignment="0" applyProtection="0"/>
    <xf numFmtId="187" fontId="41" fillId="0" borderId="0" applyFont="0" applyFill="0" applyBorder="0" applyAlignment="0" applyProtection="0"/>
    <xf numFmtId="188" fontId="41" fillId="0" borderId="0" applyFont="0" applyFill="0" applyBorder="0" applyAlignment="0" applyProtection="0"/>
    <xf numFmtId="43" fontId="41" fillId="0" borderId="0" applyFont="0" applyFill="0" applyBorder="0" applyAlignment="0" applyProtection="0"/>
    <xf numFmtId="176"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4" fontId="28" fillId="0" borderId="0" applyFont="0" applyFill="0" applyBorder="0" applyAlignment="0" applyProtection="0"/>
    <xf numFmtId="42" fontId="41" fillId="0" borderId="0" applyFont="0" applyFill="0" applyBorder="0" applyAlignment="0" applyProtection="0"/>
    <xf numFmtId="0" fontId="27" fillId="0" borderId="0" applyNumberForma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90" fontId="28"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xf numFmtId="0" fontId="43" fillId="0" borderId="0"/>
    <xf numFmtId="42" fontId="41" fillId="0" borderId="0" applyFont="0" applyFill="0" applyBorder="0" applyAlignment="0" applyProtection="0"/>
    <xf numFmtId="42" fontId="41" fillId="0" borderId="0" applyFont="0" applyFill="0" applyBorder="0" applyAlignment="0" applyProtection="0"/>
    <xf numFmtId="0" fontId="43" fillId="0" borderId="0"/>
    <xf numFmtId="191" fontId="41" fillId="0" borderId="0" applyFont="0" applyFill="0" applyBorder="0" applyAlignment="0" applyProtection="0"/>
    <xf numFmtId="0" fontId="27" fillId="0" borderId="0" applyNumberFormat="0" applyFill="0" applyBorder="0" applyAlignment="0" applyProtection="0"/>
    <xf numFmtId="0" fontId="42" fillId="0" borderId="0"/>
    <xf numFmtId="42" fontId="41" fillId="0" borderId="0" applyFont="0" applyFill="0" applyBorder="0" applyAlignment="0" applyProtection="0"/>
    <xf numFmtId="42" fontId="41" fillId="0" borderId="0" applyFont="0" applyFill="0" applyBorder="0" applyAlignment="0" applyProtection="0"/>
    <xf numFmtId="176" fontId="28"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81"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181" fontId="41" fillId="0" borderId="0" applyFont="0" applyFill="0" applyBorder="0" applyAlignment="0" applyProtection="0"/>
    <xf numFmtId="192"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81"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41" fontId="41" fillId="0" borderId="0" applyFont="0" applyFill="0" applyBorder="0" applyAlignment="0" applyProtection="0"/>
    <xf numFmtId="194" fontId="41" fillId="0" borderId="0" applyFont="0" applyFill="0" applyBorder="0" applyAlignment="0" applyProtection="0"/>
    <xf numFmtId="195" fontId="41"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6"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5"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6"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43" fontId="41" fillId="0" borderId="0" applyFont="0" applyFill="0" applyBorder="0" applyAlignment="0" applyProtection="0"/>
    <xf numFmtId="187" fontId="41" fillId="0" borderId="0" applyFont="0" applyFill="0" applyBorder="0" applyAlignment="0" applyProtection="0"/>
    <xf numFmtId="188" fontId="41" fillId="0" borderId="0" applyFont="0" applyFill="0" applyBorder="0" applyAlignment="0" applyProtection="0"/>
    <xf numFmtId="43" fontId="4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4" fontId="28" fillId="0" borderId="0" applyFont="0" applyFill="0" applyBorder="0" applyAlignment="0" applyProtection="0"/>
    <xf numFmtId="177" fontId="28" fillId="0" borderId="0" applyFont="0" applyFill="0" applyBorder="0" applyAlignment="0" applyProtection="0"/>
    <xf numFmtId="0" fontId="43" fillId="0" borderId="0"/>
    <xf numFmtId="42" fontId="4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3" fillId="0" borderId="0"/>
    <xf numFmtId="0" fontId="46" fillId="0" borderId="0" applyNumberFormat="0" applyFill="0" applyBorder="0" applyAlignment="0" applyProtection="0"/>
    <xf numFmtId="0" fontId="4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41" fillId="0" borderId="0" applyFon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5" fillId="0" borderId="0"/>
    <xf numFmtId="0" fontId="5" fillId="0" borderId="0"/>
    <xf numFmtId="0" fontId="27" fillId="0" borderId="0" applyNumberFormat="0" applyFill="0" applyBorder="0" applyAlignment="0" applyProtection="0"/>
    <xf numFmtId="0" fontId="27" fillId="0" borderId="0" applyNumberFormat="0" applyFill="0" applyBorder="0" applyAlignment="0" applyProtection="0"/>
    <xf numFmtId="0" fontId="43" fillId="0" borderId="0"/>
    <xf numFmtId="0" fontId="43" fillId="0" borderId="0"/>
    <xf numFmtId="196" fontId="47" fillId="0" borderId="0" applyFont="0" applyFill="0" applyBorder="0" applyAlignment="0" applyProtection="0"/>
    <xf numFmtId="197" fontId="2" fillId="0" borderId="0" applyFill="0" applyBorder="0" applyAlignment="0" applyProtection="0"/>
    <xf numFmtId="167" fontId="48" fillId="0" borderId="0" applyFont="0" applyFill="0" applyBorder="0" applyAlignment="0" applyProtection="0"/>
    <xf numFmtId="168" fontId="48" fillId="0" borderId="0" applyFont="0" applyFill="0" applyBorder="0" applyAlignment="0" applyProtection="0"/>
    <xf numFmtId="0" fontId="49" fillId="0" borderId="0"/>
    <xf numFmtId="0" fontId="49" fillId="0" borderId="0"/>
    <xf numFmtId="0" fontId="50" fillId="0" borderId="0"/>
    <xf numFmtId="0" fontId="4" fillId="0" borderId="0"/>
    <xf numFmtId="1" fontId="51" fillId="0" borderId="4" applyBorder="0" applyAlignment="0">
      <alignment horizontal="center"/>
    </xf>
    <xf numFmtId="1" fontId="51" fillId="0" borderId="4" applyBorder="0" applyAlignment="0">
      <alignment horizontal="center"/>
    </xf>
    <xf numFmtId="198" fontId="52" fillId="0" borderId="0" applyFont="0" applyFill="0" applyBorder="0" applyAlignment="0" applyProtection="0"/>
    <xf numFmtId="3" fontId="30" fillId="0" borderId="4"/>
    <xf numFmtId="3" fontId="30" fillId="0" borderId="4"/>
    <xf numFmtId="199" fontId="52" fillId="0" borderId="0" applyFont="0" applyFill="0" applyBorder="0" applyAlignment="0" applyProtection="0"/>
    <xf numFmtId="3" fontId="30" fillId="0" borderId="4"/>
    <xf numFmtId="3" fontId="30" fillId="0" borderId="4"/>
    <xf numFmtId="3" fontId="30" fillId="0" borderId="4"/>
    <xf numFmtId="10" fontId="52" fillId="0" borderId="0" applyFont="0" applyFill="0" applyBorder="0" applyAlignment="0" applyProtection="0"/>
    <xf numFmtId="1" fontId="51" fillId="0" borderId="4" applyBorder="0" applyAlignment="0">
      <alignment horizontal="center"/>
    </xf>
    <xf numFmtId="1" fontId="51" fillId="0" borderId="4" applyBorder="0" applyAlignment="0">
      <alignment horizontal="center"/>
    </xf>
    <xf numFmtId="1" fontId="53" fillId="0" borderId="4" applyBorder="0" applyAlignment="0">
      <alignment horizontal="center"/>
    </xf>
    <xf numFmtId="1" fontId="53" fillId="0" borderId="4" applyBorder="0" applyAlignment="0">
      <alignment horizontal="center"/>
    </xf>
    <xf numFmtId="196" fontId="47" fillId="0" borderId="0" applyFont="0" applyFill="0" applyBorder="0" applyAlignment="0" applyProtection="0"/>
    <xf numFmtId="197" fontId="2" fillId="0" borderId="0" applyFill="0" applyBorder="0" applyAlignment="0" applyProtection="0"/>
    <xf numFmtId="196" fontId="54" fillId="0" borderId="0" applyFont="0" applyFill="0" applyBorder="0" applyAlignment="0" applyProtection="0"/>
    <xf numFmtId="196" fontId="54" fillId="0" borderId="0" applyFont="0" applyFill="0" applyBorder="0" applyAlignment="0" applyProtection="0"/>
    <xf numFmtId="196" fontId="54" fillId="0" borderId="0" applyFont="0" applyFill="0" applyBorder="0" applyAlignment="0" applyProtection="0"/>
    <xf numFmtId="196" fontId="54" fillId="0" borderId="0" applyFont="0" applyFill="0" applyBorder="0" applyAlignment="0" applyProtection="0"/>
    <xf numFmtId="0" fontId="55" fillId="4" borderId="0"/>
    <xf numFmtId="0" fontId="55" fillId="4" borderId="0"/>
    <xf numFmtId="0" fontId="55" fillId="4" borderId="0"/>
    <xf numFmtId="0" fontId="55" fillId="4" borderId="0"/>
    <xf numFmtId="0" fontId="55" fillId="4" borderId="0"/>
    <xf numFmtId="0" fontId="55" fillId="4" borderId="0"/>
    <xf numFmtId="0" fontId="56" fillId="4" borderId="0"/>
    <xf numFmtId="0" fontId="56" fillId="4" borderId="0"/>
    <xf numFmtId="0" fontId="56" fillId="4" borderId="0"/>
    <xf numFmtId="0" fontId="56" fillId="4" borderId="0"/>
    <xf numFmtId="196" fontId="54" fillId="0" borderId="0" applyFont="0" applyFill="0" applyBorder="0" applyAlignment="0" applyProtection="0"/>
    <xf numFmtId="0" fontId="55" fillId="4" borderId="0"/>
    <xf numFmtId="0" fontId="55" fillId="4" borderId="0"/>
    <xf numFmtId="196" fontId="54" fillId="0" borderId="0" applyFont="0" applyFill="0" applyBorder="0" applyAlignment="0" applyProtection="0"/>
    <xf numFmtId="0" fontId="56" fillId="4" borderId="0"/>
    <xf numFmtId="0" fontId="56" fillId="4" borderId="0"/>
    <xf numFmtId="0" fontId="55" fillId="4" borderId="0"/>
    <xf numFmtId="196" fontId="54" fillId="0" borderId="0" applyFont="0" applyFill="0" applyBorder="0" applyAlignment="0" applyProtection="0"/>
    <xf numFmtId="0" fontId="56" fillId="4" borderId="0"/>
    <xf numFmtId="0" fontId="56" fillId="4" borderId="0"/>
    <xf numFmtId="0" fontId="55" fillId="4" borderId="0"/>
    <xf numFmtId="0" fontId="55" fillId="4" borderId="0"/>
    <xf numFmtId="196" fontId="54" fillId="0" borderId="0" applyFont="0" applyFill="0" applyBorder="0" applyAlignment="0" applyProtection="0"/>
    <xf numFmtId="0" fontId="55" fillId="4" borderId="0"/>
    <xf numFmtId="0" fontId="55" fillId="4" borderId="0"/>
    <xf numFmtId="0" fontId="55" fillId="4" borderId="0"/>
    <xf numFmtId="196" fontId="54" fillId="0" borderId="0" applyFont="0" applyFill="0" applyBorder="0" applyAlignment="0" applyProtection="0"/>
    <xf numFmtId="0" fontId="57" fillId="0" borderId="0" applyFont="0" applyFill="0" applyBorder="0" applyAlignment="0">
      <alignment horizontal="left"/>
    </xf>
    <xf numFmtId="0" fontId="57" fillId="0" borderId="0" applyFont="0" applyFill="0" applyBorder="0" applyAlignment="0">
      <alignment horizontal="left"/>
    </xf>
    <xf numFmtId="0" fontId="56" fillId="4" borderId="0"/>
    <xf numFmtId="0" fontId="56" fillId="4" borderId="0"/>
    <xf numFmtId="0" fontId="55" fillId="5" borderId="0"/>
    <xf numFmtId="0" fontId="55" fillId="5" borderId="0"/>
    <xf numFmtId="196" fontId="54" fillId="0" borderId="0" applyFont="0" applyFill="0" applyBorder="0" applyAlignment="0" applyProtection="0"/>
    <xf numFmtId="0" fontId="55" fillId="4" borderId="0"/>
    <xf numFmtId="0" fontId="55" fillId="4" borderId="0"/>
    <xf numFmtId="196" fontId="54" fillId="0" borderId="0" applyFont="0" applyFill="0" applyBorder="0" applyAlignment="0" applyProtection="0"/>
    <xf numFmtId="0" fontId="55" fillId="4" borderId="0"/>
    <xf numFmtId="0" fontId="55" fillId="4" borderId="0"/>
    <xf numFmtId="0" fontId="55" fillId="4" borderId="0"/>
    <xf numFmtId="0" fontId="55" fillId="4" borderId="0"/>
    <xf numFmtId="0" fontId="58" fillId="0" borderId="4" applyNumberFormat="0" applyFont="0" applyBorder="0">
      <alignment horizontal="left" indent="2"/>
    </xf>
    <xf numFmtId="0" fontId="58" fillId="0" borderId="4" applyNumberFormat="0" applyFont="0" applyBorder="0">
      <alignment horizontal="left" indent="2"/>
    </xf>
    <xf numFmtId="0" fontId="57" fillId="0" borderId="0" applyFont="0" applyFill="0" applyBorder="0" applyAlignment="0">
      <alignment horizontal="left"/>
    </xf>
    <xf numFmtId="0" fontId="57" fillId="0" borderId="0" applyFont="0" applyFill="0" applyBorder="0" applyAlignment="0">
      <alignment horizontal="left"/>
    </xf>
    <xf numFmtId="0" fontId="59" fillId="0" borderId="0"/>
    <xf numFmtId="0" fontId="60" fillId="6" borderId="17" applyFont="0" applyFill="0" applyAlignment="0">
      <alignment vertical="center" wrapText="1"/>
    </xf>
    <xf numFmtId="9" fontId="61" fillId="0" borderId="0" applyBorder="0" applyAlignment="0" applyProtection="0"/>
    <xf numFmtId="0" fontId="62" fillId="4" borderId="0"/>
    <xf numFmtId="0" fontId="62" fillId="4" borderId="0"/>
    <xf numFmtId="0" fontId="62" fillId="4" borderId="0"/>
    <xf numFmtId="0" fontId="62" fillId="4" borderId="0"/>
    <xf numFmtId="0" fontId="56" fillId="4" borderId="0"/>
    <xf numFmtId="0" fontId="56" fillId="4" borderId="0"/>
    <xf numFmtId="0" fontId="56" fillId="4" borderId="0"/>
    <xf numFmtId="0" fontId="56" fillId="4" borderId="0"/>
    <xf numFmtId="0" fontId="62" fillId="4" borderId="0"/>
    <xf numFmtId="0" fontId="62" fillId="5" borderId="0"/>
    <xf numFmtId="0" fontId="56" fillId="4" borderId="0"/>
    <xf numFmtId="0" fontId="56" fillId="4" borderId="0"/>
    <xf numFmtId="0" fontId="62" fillId="4" borderId="0"/>
    <xf numFmtId="0" fontId="56" fillId="4" borderId="0"/>
    <xf numFmtId="0" fontId="56" fillId="4" borderId="0"/>
    <xf numFmtId="0" fontId="62" fillId="5" borderId="0"/>
    <xf numFmtId="0" fontId="56" fillId="4" borderId="0"/>
    <xf numFmtId="0" fontId="56" fillId="4" borderId="0"/>
    <xf numFmtId="0" fontId="62" fillId="5" borderId="0"/>
    <xf numFmtId="0" fontId="62" fillId="4" borderId="0"/>
    <xf numFmtId="0" fontId="62" fillId="4" borderId="0"/>
    <xf numFmtId="0" fontId="62" fillId="4" borderId="0"/>
    <xf numFmtId="0" fontId="58" fillId="0" borderId="4" applyNumberFormat="0" applyFont="0" applyBorder="0" applyAlignment="0">
      <alignment horizontal="center"/>
    </xf>
    <xf numFmtId="0" fontId="58" fillId="0" borderId="4" applyNumberFormat="0" applyFont="0" applyBorder="0" applyAlignment="0">
      <alignment horizontal="center"/>
    </xf>
    <xf numFmtId="0" fontId="2" fillId="0" borderId="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5" fillId="0" borderId="0"/>
    <xf numFmtId="0" fontId="63" fillId="4" borderId="0"/>
    <xf numFmtId="0" fontId="63" fillId="4" borderId="0"/>
    <xf numFmtId="0" fontId="63" fillId="4" borderId="0"/>
    <xf numFmtId="0" fontId="63" fillId="4" borderId="0"/>
    <xf numFmtId="0" fontId="56" fillId="4" borderId="0"/>
    <xf numFmtId="0" fontId="56" fillId="4" borderId="0"/>
    <xf numFmtId="0" fontId="56" fillId="4" borderId="0"/>
    <xf numFmtId="0" fontId="56" fillId="4" borderId="0"/>
    <xf numFmtId="0" fontId="63" fillId="4" borderId="0"/>
    <xf numFmtId="0" fontId="63" fillId="5" borderId="0"/>
    <xf numFmtId="0" fontId="56" fillId="4" borderId="0"/>
    <xf numFmtId="0" fontId="56" fillId="4" borderId="0"/>
    <xf numFmtId="0" fontId="63" fillId="4" borderId="0"/>
    <xf numFmtId="0" fontId="56" fillId="4" borderId="0"/>
    <xf numFmtId="0" fontId="56" fillId="4" borderId="0"/>
    <xf numFmtId="0" fontId="63" fillId="5" borderId="0"/>
    <xf numFmtId="0" fontId="56" fillId="4" borderId="0"/>
    <xf numFmtId="0" fontId="56" fillId="4" borderId="0"/>
    <xf numFmtId="0" fontId="63" fillId="5" borderId="0"/>
    <xf numFmtId="0" fontId="63" fillId="4" borderId="0"/>
    <xf numFmtId="0" fontId="63" fillId="4" borderId="0"/>
    <xf numFmtId="0" fontId="64" fillId="0" borderId="0">
      <alignment wrapText="1"/>
    </xf>
    <xf numFmtId="0" fontId="64" fillId="0" borderId="0">
      <alignment wrapText="1"/>
    </xf>
    <xf numFmtId="0" fontId="56" fillId="0" borderId="0">
      <alignment wrapText="1"/>
    </xf>
    <xf numFmtId="0" fontId="56" fillId="0" borderId="0">
      <alignment wrapText="1"/>
    </xf>
    <xf numFmtId="0" fontId="56" fillId="0" borderId="0">
      <alignment wrapText="1"/>
    </xf>
    <xf numFmtId="0" fontId="56" fillId="0" borderId="0">
      <alignment wrapText="1"/>
    </xf>
    <xf numFmtId="0" fontId="56" fillId="0" borderId="0">
      <alignment wrapText="1"/>
    </xf>
    <xf numFmtId="0" fontId="56" fillId="0" borderId="0">
      <alignment wrapText="1"/>
    </xf>
    <xf numFmtId="0" fontId="56" fillId="0" borderId="0">
      <alignment wrapText="1"/>
    </xf>
    <xf numFmtId="0" fontId="56" fillId="0" borderId="0">
      <alignment wrapText="1"/>
    </xf>
    <xf numFmtId="0" fontId="56" fillId="0" borderId="0">
      <alignment wrapText="1"/>
    </xf>
    <xf numFmtId="0" fontId="56" fillId="0" borderId="0">
      <alignment wrapText="1"/>
    </xf>
    <xf numFmtId="0" fontId="64" fillId="0" borderId="0">
      <alignment wrapText="1"/>
    </xf>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6" fillId="0" borderId="0"/>
    <xf numFmtId="0" fontId="66" fillId="0" borderId="0"/>
    <xf numFmtId="0" fontId="67" fillId="0" borderId="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200" fontId="5" fillId="0" borderId="0" applyFont="0" applyFill="0" applyBorder="0" applyAlignment="0" applyProtection="0"/>
    <xf numFmtId="0" fontId="68" fillId="0" borderId="0" applyFont="0" applyFill="0" applyBorder="0" applyAlignment="0" applyProtection="0"/>
    <xf numFmtId="201" fontId="28" fillId="0" borderId="0" applyFont="0" applyFill="0" applyBorder="0" applyAlignment="0" applyProtection="0"/>
    <xf numFmtId="202" fontId="5" fillId="0" borderId="0" applyFont="0" applyFill="0" applyBorder="0" applyAlignment="0" applyProtection="0"/>
    <xf numFmtId="0" fontId="68" fillId="0" borderId="0" applyFont="0" applyFill="0" applyBorder="0" applyAlignment="0" applyProtection="0"/>
    <xf numFmtId="202" fontId="5" fillId="0" borderId="0" applyFont="0" applyFill="0" applyBorder="0" applyAlignment="0" applyProtection="0"/>
    <xf numFmtId="0" fontId="23" fillId="0" borderId="0">
      <alignment horizontal="center" wrapText="1"/>
      <protection locked="0"/>
    </xf>
    <xf numFmtId="0" fontId="69" fillId="0" borderId="0" applyNumberFormat="0" applyBorder="0" applyAlignment="0">
      <alignment horizontal="center"/>
    </xf>
    <xf numFmtId="203" fontId="70" fillId="0" borderId="0" applyFont="0" applyFill="0" applyBorder="0" applyAlignment="0" applyProtection="0"/>
    <xf numFmtId="0" fontId="68" fillId="0" borderId="0" applyFont="0" applyFill="0" applyBorder="0" applyAlignment="0" applyProtection="0"/>
    <xf numFmtId="203" fontId="70" fillId="0" borderId="0" applyFont="0" applyFill="0" applyBorder="0" applyAlignment="0" applyProtection="0"/>
    <xf numFmtId="204" fontId="70" fillId="0" borderId="0" applyFont="0" applyFill="0" applyBorder="0" applyAlignment="0" applyProtection="0"/>
    <xf numFmtId="0" fontId="68" fillId="0" borderId="0" applyFont="0" applyFill="0" applyBorder="0" applyAlignment="0" applyProtection="0"/>
    <xf numFmtId="204" fontId="70" fillId="0" borderId="0" applyFont="0" applyFill="0" applyBorder="0" applyAlignment="0" applyProtection="0"/>
    <xf numFmtId="173" fontId="28" fillId="0" borderId="0" applyFont="0" applyFill="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2" fillId="0" borderId="0"/>
    <xf numFmtId="0" fontId="26" fillId="0" borderId="0"/>
    <xf numFmtId="0" fontId="73" fillId="0" borderId="0" applyNumberFormat="0" applyFill="0" applyBorder="0" applyAlignment="0" applyProtection="0"/>
    <xf numFmtId="0" fontId="68" fillId="0" borderId="0"/>
    <xf numFmtId="0" fontId="46" fillId="0" borderId="0"/>
    <xf numFmtId="0" fontId="4" fillId="0" borderId="0"/>
    <xf numFmtId="0" fontId="68" fillId="0" borderId="0"/>
    <xf numFmtId="0" fontId="74" fillId="0" borderId="0"/>
    <xf numFmtId="0" fontId="75" fillId="0" borderId="0"/>
    <xf numFmtId="0" fontId="76" fillId="0" borderId="0"/>
    <xf numFmtId="0" fontId="5" fillId="0" borderId="0" applyFill="0" applyBorder="0" applyAlignment="0"/>
    <xf numFmtId="205" fontId="77" fillId="0" borderId="0" applyFill="0" applyBorder="0" applyAlignment="0"/>
    <xf numFmtId="199" fontId="5" fillId="0" borderId="0" applyFill="0" applyBorder="0" applyAlignment="0"/>
    <xf numFmtId="206" fontId="5" fillId="0" borderId="0" applyFill="0" applyBorder="0" applyAlignment="0"/>
    <xf numFmtId="207" fontId="5" fillId="0" borderId="0" applyFill="0" applyBorder="0" applyAlignment="0"/>
    <xf numFmtId="208" fontId="77" fillId="0" borderId="0" applyFill="0" applyBorder="0" applyAlignment="0"/>
    <xf numFmtId="209" fontId="77" fillId="0" borderId="0" applyFill="0" applyBorder="0" applyAlignment="0"/>
    <xf numFmtId="205" fontId="77" fillId="0" borderId="0" applyFill="0" applyBorder="0" applyAlignment="0"/>
    <xf numFmtId="0" fontId="78" fillId="25" borderId="18" applyNumberFormat="0" applyAlignment="0" applyProtection="0"/>
    <xf numFmtId="0" fontId="78" fillId="25" borderId="18" applyNumberFormat="0" applyAlignment="0" applyProtection="0"/>
    <xf numFmtId="0" fontId="78" fillId="25" borderId="18" applyNumberFormat="0" applyAlignment="0" applyProtection="0"/>
    <xf numFmtId="0" fontId="79" fillId="0" borderId="0"/>
    <xf numFmtId="210" fontId="80" fillId="0" borderId="16" applyBorder="0"/>
    <xf numFmtId="210" fontId="81" fillId="0" borderId="12">
      <protection locked="0"/>
    </xf>
    <xf numFmtId="211" fontId="41" fillId="0" borderId="0" applyFont="0" applyFill="0" applyBorder="0" applyAlignment="0" applyProtection="0"/>
    <xf numFmtId="3" fontId="82" fillId="26" borderId="4"/>
    <xf numFmtId="3" fontId="82" fillId="26" borderId="4"/>
    <xf numFmtId="212" fontId="83" fillId="0" borderId="12"/>
    <xf numFmtId="0" fontId="84" fillId="27" borderId="19" applyNumberFormat="0" applyAlignment="0" applyProtection="0"/>
    <xf numFmtId="0" fontId="84" fillId="27" borderId="19" applyNumberFormat="0" applyAlignment="0" applyProtection="0"/>
    <xf numFmtId="0" fontId="84" fillId="27" borderId="19" applyNumberFormat="0" applyAlignment="0" applyProtection="0"/>
    <xf numFmtId="169" fontId="85" fillId="0" borderId="0" applyFont="0" applyFill="0" applyBorder="0" applyAlignment="0" applyProtection="0"/>
    <xf numFmtId="1" fontId="86" fillId="0" borderId="9" applyBorder="0"/>
    <xf numFmtId="0" fontId="87" fillId="0" borderId="1" applyNumberFormat="0" applyFill="0" applyProtection="0">
      <alignment horizontal="center"/>
    </xf>
    <xf numFmtId="213" fontId="88" fillId="0" borderId="0"/>
    <xf numFmtId="213" fontId="88" fillId="0" borderId="0"/>
    <xf numFmtId="213" fontId="88" fillId="0" borderId="0"/>
    <xf numFmtId="213" fontId="88" fillId="0" borderId="0"/>
    <xf numFmtId="213" fontId="88" fillId="0" borderId="0"/>
    <xf numFmtId="213" fontId="88" fillId="0" borderId="0"/>
    <xf numFmtId="213" fontId="88" fillId="0" borderId="0"/>
    <xf numFmtId="213" fontId="88" fillId="0" borderId="0"/>
    <xf numFmtId="0" fontId="89" fillId="0" borderId="4"/>
    <xf numFmtId="0" fontId="89" fillId="0" borderId="4"/>
    <xf numFmtId="41" fontId="10" fillId="0" borderId="0" applyFont="0" applyFill="0" applyBorder="0" applyAlignment="0" applyProtection="0"/>
    <xf numFmtId="41" fontId="5" fillId="0" borderId="0" applyFont="0" applyFill="0" applyBorder="0" applyAlignment="0" applyProtection="0"/>
    <xf numFmtId="41" fontId="15" fillId="0" borderId="0" applyFont="0" applyFill="0" applyBorder="0" applyAlignment="0" applyProtection="0"/>
    <xf numFmtId="41" fontId="14" fillId="0" borderId="0" applyFont="0" applyFill="0" applyBorder="0" applyAlignment="0" applyProtection="0"/>
    <xf numFmtId="208" fontId="77"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177" fontId="17" fillId="0" borderId="0" applyFont="0" applyFill="0" applyBorder="0" applyAlignment="0" applyProtection="0"/>
    <xf numFmtId="43" fontId="90" fillId="0" borderId="0" applyFont="0" applyFill="0" applyBorder="0" applyAlignment="0" applyProtection="0"/>
    <xf numFmtId="204" fontId="15"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69" fontId="1" fillId="0" borderId="0" applyFont="0" applyFill="0" applyBorder="0" applyAlignment="0" applyProtection="0"/>
    <xf numFmtId="169" fontId="91"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214" fontId="5" fillId="0" borderId="0" applyFont="0" applyFill="0" applyBorder="0" applyAlignment="0" applyProtection="0"/>
    <xf numFmtId="185" fontId="91" fillId="0" borderId="0" applyFont="0" applyFill="0" applyBorder="0" applyAlignment="0" applyProtection="0"/>
    <xf numFmtId="43" fontId="16" fillId="0" borderId="0" applyFont="0" applyFill="0" applyBorder="0" applyAlignment="0" applyProtection="0"/>
    <xf numFmtId="190" fontId="92" fillId="0" borderId="0" applyFont="0" applyFill="0" applyBorder="0" applyAlignment="0" applyProtection="0"/>
    <xf numFmtId="43" fontId="14" fillId="0" borderId="0" applyFont="0" applyFill="0" applyBorder="0" applyAlignment="0" applyProtection="0"/>
    <xf numFmtId="177" fontId="92" fillId="0" borderId="0" applyFont="0" applyFill="0" applyBorder="0" applyAlignment="0" applyProtection="0"/>
    <xf numFmtId="215" fontId="4" fillId="0" borderId="0"/>
    <xf numFmtId="37" fontId="52" fillId="0" borderId="0" applyFont="0" applyFill="0" applyBorder="0" applyAlignment="0" applyProtection="0"/>
    <xf numFmtId="205" fontId="52" fillId="0" borderId="0" applyFont="0" applyFill="0" applyBorder="0" applyAlignment="0" applyProtection="0"/>
    <xf numFmtId="39" fontId="52" fillId="0" borderId="0" applyFont="0" applyFill="0" applyBorder="0" applyAlignment="0" applyProtection="0"/>
    <xf numFmtId="0" fontId="93" fillId="0" borderId="0">
      <alignment horizontal="center"/>
    </xf>
    <xf numFmtId="0" fontId="94" fillId="0" borderId="0" applyNumberFormat="0" applyAlignment="0">
      <alignment horizontal="left"/>
    </xf>
    <xf numFmtId="0" fontId="95" fillId="0" borderId="0" applyNumberFormat="0" applyAlignment="0"/>
    <xf numFmtId="186" fontId="96" fillId="0" borderId="0" applyFont="0" applyFill="0" applyBorder="0" applyAlignment="0" applyProtection="0"/>
    <xf numFmtId="216" fontId="46" fillId="0" borderId="0" applyFont="0" applyFill="0" applyBorder="0" applyAlignment="0" applyProtection="0"/>
    <xf numFmtId="217" fontId="97" fillId="0" borderId="0">
      <protection locked="0"/>
    </xf>
    <xf numFmtId="218" fontId="97" fillId="0" borderId="0">
      <protection locked="0"/>
    </xf>
    <xf numFmtId="219" fontId="98" fillId="0" borderId="14">
      <protection locked="0"/>
    </xf>
    <xf numFmtId="220" fontId="97" fillId="0" borderId="0">
      <protection locked="0"/>
    </xf>
    <xf numFmtId="221" fontId="97" fillId="0" borderId="0">
      <protection locked="0"/>
    </xf>
    <xf numFmtId="220" fontId="97" fillId="0" borderId="0" applyNumberFormat="0">
      <protection locked="0"/>
    </xf>
    <xf numFmtId="220" fontId="97" fillId="0" borderId="0">
      <protection locked="0"/>
    </xf>
    <xf numFmtId="210" fontId="99" fillId="0" borderId="6"/>
    <xf numFmtId="222" fontId="99" fillId="0" borderId="6"/>
    <xf numFmtId="223" fontId="100" fillId="0" borderId="0" applyFont="0" applyFill="0" applyBorder="0" applyAlignment="0" applyProtection="0"/>
    <xf numFmtId="205" fontId="77" fillId="0" borderId="0" applyFont="0" applyFill="0" applyBorder="0" applyAlignment="0" applyProtection="0"/>
    <xf numFmtId="224" fontId="2" fillId="0" borderId="0" applyFont="0" applyFill="0" applyBorder="0" applyAlignment="0" applyProtection="0"/>
    <xf numFmtId="5" fontId="52" fillId="0" borderId="0" applyFont="0" applyFill="0" applyBorder="0" applyAlignment="0" applyProtection="0"/>
    <xf numFmtId="7" fontId="52" fillId="0" borderId="0" applyFont="0" applyFill="0" applyBorder="0" applyAlignment="0" applyProtection="0"/>
    <xf numFmtId="225" fontId="5" fillId="0" borderId="0"/>
    <xf numFmtId="210" fontId="31" fillId="0" borderId="6">
      <alignment horizontal="center"/>
      <protection hidden="1"/>
    </xf>
    <xf numFmtId="226" fontId="101" fillId="0" borderId="6">
      <alignment horizontal="center"/>
      <protection hidden="1"/>
    </xf>
    <xf numFmtId="171" fontId="2" fillId="0" borderId="20"/>
    <xf numFmtId="0" fontId="102" fillId="4" borderId="0" applyNumberFormat="0" applyFont="0" applyFill="0" applyBorder="0" applyProtection="0">
      <alignment horizontal="left"/>
    </xf>
    <xf numFmtId="14" fontId="44" fillId="0" borderId="0" applyFill="0" applyBorder="0" applyAlignment="0"/>
    <xf numFmtId="0" fontId="5" fillId="0" borderId="0" applyFont="0" applyFill="0" applyBorder="0" applyAlignment="0" applyProtection="0"/>
    <xf numFmtId="3" fontId="103" fillId="0" borderId="13">
      <alignment horizontal="left" vertical="top" wrapText="1"/>
    </xf>
    <xf numFmtId="16" fontId="5" fillId="0" borderId="0"/>
    <xf numFmtId="16" fontId="5" fillId="0" borderId="0"/>
    <xf numFmtId="227" fontId="5" fillId="0" borderId="21">
      <alignment vertical="center"/>
    </xf>
    <xf numFmtId="0" fontId="5" fillId="0" borderId="0" applyFont="0" applyFill="0" applyBorder="0" applyAlignment="0" applyProtection="0"/>
    <xf numFmtId="0" fontId="5" fillId="0" borderId="0" applyFont="0" applyFill="0" applyBorder="0" applyAlignment="0" applyProtection="0"/>
    <xf numFmtId="228" fontId="2" fillId="0" borderId="0"/>
    <xf numFmtId="229" fontId="27" fillId="0" borderId="4"/>
    <xf numFmtId="229" fontId="27" fillId="0" borderId="4"/>
    <xf numFmtId="230" fontId="5" fillId="0" borderId="0"/>
    <xf numFmtId="231" fontId="27" fillId="0" borderId="0"/>
    <xf numFmtId="176" fontId="104" fillId="0" borderId="0" applyFont="0" applyFill="0" applyBorder="0" applyAlignment="0" applyProtection="0"/>
    <xf numFmtId="177" fontId="104" fillId="0" borderId="0" applyFont="0" applyFill="0" applyBorder="0" applyAlignment="0" applyProtection="0"/>
    <xf numFmtId="176" fontId="104" fillId="0" borderId="0" applyFont="0" applyFill="0" applyBorder="0" applyAlignment="0" applyProtection="0"/>
    <xf numFmtId="41" fontId="104"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4" fontId="104" fillId="0" borderId="0" applyFont="0" applyFill="0" applyBorder="0" applyAlignment="0" applyProtection="0"/>
    <xf numFmtId="192" fontId="104" fillId="0" borderId="0" applyFont="0" applyFill="0" applyBorder="0" applyAlignment="0" applyProtection="0"/>
    <xf numFmtId="235" fontId="2" fillId="0" borderId="0" applyFill="0" applyBorder="0" applyAlignment="0" applyProtection="0"/>
    <xf numFmtId="236" fontId="2" fillId="0" borderId="0" applyFill="0" applyBorder="0" applyAlignment="0" applyProtection="0"/>
    <xf numFmtId="235" fontId="2" fillId="0" borderId="0" applyFill="0" applyBorder="0" applyAlignment="0" applyProtection="0"/>
    <xf numFmtId="176"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8" fontId="2" fillId="0" borderId="0" applyFill="0" applyBorder="0" applyAlignment="0" applyProtection="0"/>
    <xf numFmtId="238"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8" fontId="2" fillId="0" borderId="0" applyFill="0" applyBorder="0" applyAlignment="0" applyProtection="0"/>
    <xf numFmtId="238" fontId="2" fillId="0" borderId="0" applyFill="0" applyBorder="0" applyAlignment="0" applyProtection="0"/>
    <xf numFmtId="238" fontId="2" fillId="0" borderId="0" applyFill="0" applyBorder="0" applyAlignment="0" applyProtection="0"/>
    <xf numFmtId="238" fontId="2" fillId="0" borderId="0" applyFill="0" applyBorder="0" applyAlignment="0" applyProtection="0"/>
    <xf numFmtId="238" fontId="2" fillId="0" borderId="0" applyFill="0" applyBorder="0" applyAlignment="0" applyProtection="0"/>
    <xf numFmtId="238" fontId="2" fillId="0" borderId="0" applyFill="0" applyBorder="0" applyAlignment="0" applyProtection="0"/>
    <xf numFmtId="238" fontId="2" fillId="0" borderId="0" applyFill="0" applyBorder="0" applyAlignment="0" applyProtection="0"/>
    <xf numFmtId="238"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8" fontId="2" fillId="0" borderId="0" applyFill="0" applyBorder="0" applyAlignment="0" applyProtection="0"/>
    <xf numFmtId="238"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3" fontId="2" fillId="0" borderId="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3" fontId="2" fillId="0" borderId="0" applyFill="0" applyBorder="0" applyAlignment="0" applyProtection="0"/>
    <xf numFmtId="233" fontId="2" fillId="0" borderId="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40" fontId="2" fillId="0" borderId="0" applyFill="0" applyBorder="0" applyAlignment="0" applyProtection="0"/>
    <xf numFmtId="240" fontId="2" fillId="0" borderId="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40" fontId="2" fillId="0" borderId="0" applyFill="0" applyBorder="0" applyAlignment="0" applyProtection="0"/>
    <xf numFmtId="240" fontId="2" fillId="0" borderId="0" applyFill="0" applyBorder="0" applyAlignment="0" applyProtection="0"/>
    <xf numFmtId="240" fontId="2" fillId="0" borderId="0" applyFill="0" applyBorder="0" applyAlignment="0" applyProtection="0"/>
    <xf numFmtId="240" fontId="2" fillId="0" borderId="0" applyFill="0" applyBorder="0" applyAlignment="0" applyProtection="0"/>
    <xf numFmtId="240" fontId="2" fillId="0" borderId="0" applyFill="0" applyBorder="0" applyAlignment="0" applyProtection="0"/>
    <xf numFmtId="240" fontId="2" fillId="0" borderId="0" applyFill="0" applyBorder="0" applyAlignment="0" applyProtection="0"/>
    <xf numFmtId="240" fontId="2" fillId="0" borderId="0" applyFill="0" applyBorder="0" applyAlignment="0" applyProtection="0"/>
    <xf numFmtId="240" fontId="2" fillId="0" borderId="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40" fontId="2" fillId="0" borderId="0" applyFill="0" applyBorder="0" applyAlignment="0" applyProtection="0"/>
    <xf numFmtId="240" fontId="2" fillId="0" borderId="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41" fontId="104" fillId="0" borderId="0" applyFont="0" applyFill="0" applyBorder="0" applyAlignment="0" applyProtection="0"/>
    <xf numFmtId="235" fontId="2" fillId="0" borderId="0" applyFill="0" applyBorder="0" applyAlignment="0" applyProtection="0"/>
    <xf numFmtId="236" fontId="2" fillId="0" borderId="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236" fontId="2" fillId="0" borderId="0" applyFill="0" applyBorder="0" applyAlignment="0" applyProtection="0"/>
    <xf numFmtId="41" fontId="104" fillId="0" borderId="0" applyFont="0" applyFill="0" applyBorder="0" applyAlignment="0" applyProtection="0"/>
    <xf numFmtId="235" fontId="2" fillId="0" borderId="0" applyFill="0" applyBorder="0" applyAlignment="0" applyProtection="0"/>
    <xf numFmtId="236" fontId="2" fillId="0" borderId="0" applyFill="0" applyBorder="0" applyAlignment="0" applyProtection="0"/>
    <xf numFmtId="192" fontId="104" fillId="0" borderId="0" applyFont="0" applyFill="0" applyBorder="0" applyAlignment="0" applyProtection="0"/>
    <xf numFmtId="236" fontId="2" fillId="0" borderId="0" applyFill="0" applyBorder="0" applyAlignment="0" applyProtection="0"/>
    <xf numFmtId="176" fontId="104" fillId="0" borderId="0" applyFont="0" applyFill="0" applyBorder="0" applyAlignment="0" applyProtection="0"/>
    <xf numFmtId="192" fontId="104" fillId="0" borderId="0" applyFont="0" applyFill="0" applyBorder="0" applyAlignment="0" applyProtection="0"/>
    <xf numFmtId="176" fontId="104" fillId="0" borderId="0" applyFont="0" applyFill="0" applyBorder="0" applyAlignment="0" applyProtection="0"/>
    <xf numFmtId="192" fontId="104" fillId="0" borderId="0" applyFont="0" applyFill="0" applyBorder="0" applyAlignment="0" applyProtection="0"/>
    <xf numFmtId="235" fontId="2" fillId="0" borderId="0" applyFill="0" applyBorder="0" applyAlignment="0" applyProtection="0"/>
    <xf numFmtId="236" fontId="2" fillId="0" borderId="0" applyFill="0" applyBorder="0" applyAlignment="0" applyProtection="0"/>
    <xf numFmtId="41"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41" fontId="104" fillId="0" borderId="0" applyFont="0" applyFill="0" applyBorder="0" applyAlignment="0" applyProtection="0"/>
    <xf numFmtId="192" fontId="104" fillId="0" borderId="0" applyFont="0" applyFill="0" applyBorder="0" applyAlignment="0" applyProtection="0"/>
    <xf numFmtId="176" fontId="104" fillId="0" borderId="0" applyFont="0" applyFill="0" applyBorder="0" applyAlignment="0" applyProtection="0"/>
    <xf numFmtId="41"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242" fontId="104" fillId="0" borderId="0" applyFont="0" applyFill="0" applyBorder="0" applyAlignment="0" applyProtection="0"/>
    <xf numFmtId="242"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242" fontId="104" fillId="0" borderId="0" applyFont="0" applyFill="0" applyBorder="0" applyAlignment="0" applyProtection="0"/>
    <xf numFmtId="242" fontId="104" fillId="0" borderId="0" applyFont="0" applyFill="0" applyBorder="0" applyAlignment="0" applyProtection="0"/>
    <xf numFmtId="242" fontId="104" fillId="0" borderId="0" applyFont="0" applyFill="0" applyBorder="0" applyAlignment="0" applyProtection="0"/>
    <xf numFmtId="242"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41" fontId="105" fillId="0" borderId="0" applyFont="0" applyFill="0" applyBorder="0" applyAlignment="0" applyProtection="0"/>
    <xf numFmtId="41" fontId="105" fillId="0" borderId="0" applyFont="0" applyFill="0" applyBorder="0" applyAlignment="0" applyProtection="0"/>
    <xf numFmtId="192" fontId="104" fillId="0" borderId="0" applyFont="0" applyFill="0" applyBorder="0" applyAlignment="0" applyProtection="0"/>
    <xf numFmtId="192" fontId="104" fillId="0" borderId="0" applyFont="0" applyFill="0" applyBorder="0" applyAlignment="0" applyProtection="0"/>
    <xf numFmtId="176" fontId="104" fillId="0" borderId="0" applyFont="0" applyFill="0" applyBorder="0" applyAlignment="0" applyProtection="0"/>
    <xf numFmtId="192"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92" fontId="105" fillId="0" borderId="0" applyFont="0" applyFill="0" applyBorder="0" applyAlignment="0" applyProtection="0"/>
    <xf numFmtId="192" fontId="105" fillId="0" borderId="0" applyFont="0" applyFill="0" applyBorder="0" applyAlignment="0" applyProtection="0"/>
    <xf numFmtId="177" fontId="104" fillId="0" borderId="0" applyFont="0" applyFill="0" applyBorder="0" applyAlignment="0" applyProtection="0"/>
    <xf numFmtId="43" fontId="104"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5" fontId="5" fillId="0" borderId="0" applyFont="0" applyFill="0" applyBorder="0" applyAlignment="0" applyProtection="0"/>
    <xf numFmtId="245" fontId="5" fillId="0" borderId="0" applyFont="0" applyFill="0" applyBorder="0" applyAlignment="0" applyProtection="0"/>
    <xf numFmtId="245" fontId="5" fillId="0" borderId="0" applyFont="0" applyFill="0" applyBorder="0" applyAlignment="0" applyProtection="0"/>
    <xf numFmtId="245"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5" fontId="5" fillId="0" borderId="0" applyFont="0" applyFill="0" applyBorder="0" applyAlignment="0" applyProtection="0"/>
    <xf numFmtId="245" fontId="5" fillId="0" borderId="0" applyFont="0" applyFill="0" applyBorder="0" applyAlignment="0" applyProtection="0"/>
    <xf numFmtId="245" fontId="5" fillId="0" borderId="0" applyFont="0" applyFill="0" applyBorder="0" applyAlignment="0" applyProtection="0"/>
    <xf numFmtId="245"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6" fontId="104" fillId="0" borderId="0" applyFont="0" applyFill="0" applyBorder="0" applyAlignment="0" applyProtection="0"/>
    <xf numFmtId="185" fontId="104" fillId="0" borderId="0" applyFont="0" applyFill="0" applyBorder="0" applyAlignment="0" applyProtection="0"/>
    <xf numFmtId="247" fontId="2" fillId="0" borderId="0" applyFill="0" applyBorder="0" applyAlignment="0" applyProtection="0"/>
    <xf numFmtId="248" fontId="2" fillId="0" borderId="0" applyFill="0" applyBorder="0" applyAlignment="0" applyProtection="0"/>
    <xf numFmtId="247" fontId="2" fillId="0" borderId="0" applyFill="0" applyBorder="0" applyAlignment="0" applyProtection="0"/>
    <xf numFmtId="177"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5" fontId="5" fillId="0" borderId="0" applyFont="0" applyFill="0" applyBorder="0" applyAlignment="0" applyProtection="0"/>
    <xf numFmtId="245"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245" fontId="5" fillId="0" borderId="0" applyFont="0" applyFill="0" applyBorder="0" applyAlignment="0" applyProtection="0"/>
    <xf numFmtId="245" fontId="5"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50" fontId="2" fillId="0" borderId="0" applyFill="0" applyBorder="0" applyAlignment="0" applyProtection="0"/>
    <xf numFmtId="250" fontId="2" fillId="0" borderId="0" applyFill="0" applyBorder="0" applyAlignment="0" applyProtection="0"/>
    <xf numFmtId="251" fontId="2" fillId="0" borderId="0" applyFont="0" applyFill="0" applyBorder="0" applyAlignment="0" applyProtection="0"/>
    <xf numFmtId="251" fontId="2" fillId="0" borderId="0" applyFont="0" applyFill="0" applyBorder="0" applyAlignment="0" applyProtection="0"/>
    <xf numFmtId="251" fontId="2" fillId="0" borderId="0" applyFont="0" applyFill="0" applyBorder="0" applyAlignment="0" applyProtection="0"/>
    <xf numFmtId="251"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50" fontId="2" fillId="0" borderId="0" applyFill="0" applyBorder="0" applyAlignment="0" applyProtection="0"/>
    <xf numFmtId="250" fontId="2" fillId="0" borderId="0" applyFill="0" applyBorder="0" applyAlignment="0" applyProtection="0"/>
    <xf numFmtId="250" fontId="2" fillId="0" borderId="0" applyFill="0" applyBorder="0" applyAlignment="0" applyProtection="0"/>
    <xf numFmtId="250" fontId="2" fillId="0" borderId="0" applyFill="0" applyBorder="0" applyAlignment="0" applyProtection="0"/>
    <xf numFmtId="250" fontId="2" fillId="0" borderId="0" applyFill="0" applyBorder="0" applyAlignment="0" applyProtection="0"/>
    <xf numFmtId="250" fontId="2" fillId="0" borderId="0" applyFill="0" applyBorder="0" applyAlignment="0" applyProtection="0"/>
    <xf numFmtId="250" fontId="2" fillId="0" borderId="0" applyFill="0" applyBorder="0" applyAlignment="0" applyProtection="0"/>
    <xf numFmtId="250" fontId="2" fillId="0" borderId="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50" fontId="2" fillId="0" borderId="0" applyFill="0" applyBorder="0" applyAlignment="0" applyProtection="0"/>
    <xf numFmtId="250" fontId="2" fillId="0" borderId="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4" fontId="2" fillId="0" borderId="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3" fontId="2" fillId="0" borderId="0" applyFill="0" applyBorder="0" applyAlignment="0" applyProtection="0"/>
    <xf numFmtId="253" fontId="2" fillId="0" borderId="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3" fontId="2" fillId="0" borderId="0" applyFill="0" applyBorder="0" applyAlignment="0" applyProtection="0"/>
    <xf numFmtId="253" fontId="2" fillId="0" borderId="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7" fontId="104" fillId="0" borderId="0" applyFont="0" applyFill="0" applyBorder="0" applyAlignment="0" applyProtection="0"/>
    <xf numFmtId="43" fontId="104" fillId="0" borderId="0" applyFont="0" applyFill="0" applyBorder="0" applyAlignment="0" applyProtection="0"/>
    <xf numFmtId="247" fontId="2" fillId="0" borderId="0" applyFill="0" applyBorder="0" applyAlignment="0" applyProtection="0"/>
    <xf numFmtId="248" fontId="2" fillId="0" borderId="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248" fontId="2" fillId="0" borderId="0" applyFill="0" applyBorder="0" applyAlignment="0" applyProtection="0"/>
    <xf numFmtId="43" fontId="104" fillId="0" borderId="0" applyFont="0" applyFill="0" applyBorder="0" applyAlignment="0" applyProtection="0"/>
    <xf numFmtId="247" fontId="2" fillId="0" borderId="0" applyFill="0" applyBorder="0" applyAlignment="0" applyProtection="0"/>
    <xf numFmtId="248" fontId="2" fillId="0" borderId="0" applyFill="0" applyBorder="0" applyAlignment="0" applyProtection="0"/>
    <xf numFmtId="185" fontId="104" fillId="0" borderId="0" applyFont="0" applyFill="0" applyBorder="0" applyAlignment="0" applyProtection="0"/>
    <xf numFmtId="248" fontId="2" fillId="0" borderId="0" applyFill="0" applyBorder="0" applyAlignment="0" applyProtection="0"/>
    <xf numFmtId="177" fontId="104" fillId="0" borderId="0" applyFont="0" applyFill="0" applyBorder="0" applyAlignment="0" applyProtection="0"/>
    <xf numFmtId="185" fontId="104" fillId="0" borderId="0" applyFont="0" applyFill="0" applyBorder="0" applyAlignment="0" applyProtection="0"/>
    <xf numFmtId="177" fontId="104" fillId="0" borderId="0" applyFont="0" applyFill="0" applyBorder="0" applyAlignment="0" applyProtection="0"/>
    <xf numFmtId="185" fontId="104" fillId="0" borderId="0" applyFont="0" applyFill="0" applyBorder="0" applyAlignment="0" applyProtection="0"/>
    <xf numFmtId="247" fontId="2" fillId="0" borderId="0" applyFill="0" applyBorder="0" applyAlignment="0" applyProtection="0"/>
    <xf numFmtId="248" fontId="2" fillId="0" borderId="0" applyFill="0" applyBorder="0" applyAlignment="0" applyProtection="0"/>
    <xf numFmtId="43"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3" fontId="104" fillId="0" borderId="0" applyFont="0" applyFill="0" applyBorder="0" applyAlignment="0" applyProtection="0"/>
    <xf numFmtId="177" fontId="104" fillId="0" borderId="0" applyFont="0" applyFill="0" applyBorder="0" applyAlignment="0" applyProtection="0"/>
    <xf numFmtId="43" fontId="104" fillId="0" borderId="0" applyFont="0" applyFill="0" applyBorder="0" applyAlignment="0" applyProtection="0"/>
    <xf numFmtId="185" fontId="104" fillId="0" borderId="0" applyFont="0" applyFill="0" applyBorder="0" applyAlignment="0" applyProtection="0"/>
    <xf numFmtId="177" fontId="104" fillId="0" borderId="0" applyFont="0" applyFill="0" applyBorder="0" applyAlignment="0" applyProtection="0"/>
    <xf numFmtId="43"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254" fontId="2" fillId="0" borderId="0" applyFill="0" applyBorder="0" applyAlignment="0" applyProtection="0"/>
    <xf numFmtId="254" fontId="2" fillId="0" borderId="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255" fontId="104" fillId="0" borderId="0" applyFont="0" applyFill="0" applyBorder="0" applyAlignment="0" applyProtection="0"/>
    <xf numFmtId="255"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254" fontId="2" fillId="0" borderId="0" applyFill="0" applyBorder="0" applyAlignment="0" applyProtection="0"/>
    <xf numFmtId="254" fontId="2" fillId="0" borderId="0" applyFill="0" applyBorder="0" applyAlignment="0" applyProtection="0"/>
    <xf numFmtId="255" fontId="104" fillId="0" borderId="0" applyFont="0" applyFill="0" applyBorder="0" applyAlignment="0" applyProtection="0"/>
    <xf numFmtId="255" fontId="104" fillId="0" borderId="0" applyFont="0" applyFill="0" applyBorder="0" applyAlignment="0" applyProtection="0"/>
    <xf numFmtId="255" fontId="104" fillId="0" borderId="0" applyFont="0" applyFill="0" applyBorder="0" applyAlignment="0" applyProtection="0"/>
    <xf numFmtId="255"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254" fontId="2" fillId="0" borderId="0" applyFill="0" applyBorder="0" applyAlignment="0" applyProtection="0"/>
    <xf numFmtId="254" fontId="2" fillId="0" borderId="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254" fontId="2" fillId="0" borderId="0" applyFill="0" applyBorder="0" applyAlignment="0" applyProtection="0"/>
    <xf numFmtId="254" fontId="2" fillId="0" borderId="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4" fontId="2" fillId="0" borderId="0" applyFill="0" applyBorder="0" applyAlignment="0" applyProtection="0"/>
    <xf numFmtId="254" fontId="2" fillId="0" borderId="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4" fontId="2" fillId="0" borderId="0" applyFill="0" applyBorder="0" applyAlignment="0" applyProtection="0"/>
    <xf numFmtId="254" fontId="2" fillId="0" borderId="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177" fontId="104" fillId="0" borderId="0" applyFont="0" applyFill="0" applyBorder="0" applyAlignment="0" applyProtection="0"/>
    <xf numFmtId="185"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85" fontId="105" fillId="0" borderId="0" applyFont="0" applyFill="0" applyBorder="0" applyAlignment="0" applyProtection="0"/>
    <xf numFmtId="185" fontId="105" fillId="0" borderId="0" applyFont="0" applyFill="0" applyBorder="0" applyAlignment="0" applyProtection="0"/>
    <xf numFmtId="3" fontId="2" fillId="0" borderId="0" applyFont="0" applyBorder="0" applyAlignment="0"/>
    <xf numFmtId="0" fontId="106" fillId="0" borderId="0" applyNumberFormat="0" applyFill="0" applyBorder="0" applyAlignment="0" applyProtection="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Border="0" applyAlignment="0"/>
    <xf numFmtId="3" fontId="2" fillId="0" borderId="0" applyFont="0" applyBorder="0" applyAlignment="0"/>
    <xf numFmtId="3" fontId="2" fillId="0" borderId="0" applyBorder="0" applyAlignment="0"/>
    <xf numFmtId="3" fontId="2" fillId="0" borderId="0" applyBorder="0" applyAlignment="0"/>
    <xf numFmtId="3" fontId="2" fillId="0" borderId="0" applyFont="0" applyBorder="0" applyAlignment="0"/>
    <xf numFmtId="0" fontId="5" fillId="0" borderId="0" applyFill="0" applyBorder="0" applyAlignment="0"/>
    <xf numFmtId="205" fontId="77" fillId="0" borderId="0" applyFill="0" applyBorder="0" applyAlignment="0"/>
    <xf numFmtId="208" fontId="77" fillId="0" borderId="0" applyFill="0" applyBorder="0" applyAlignment="0"/>
    <xf numFmtId="209" fontId="77" fillId="0" borderId="0" applyFill="0" applyBorder="0" applyAlignment="0"/>
    <xf numFmtId="205" fontId="77" fillId="0" borderId="0" applyFill="0" applyBorder="0" applyAlignment="0"/>
    <xf numFmtId="0" fontId="107" fillId="0" borderId="0" applyNumberFormat="0" applyAlignment="0">
      <alignment horizontal="left"/>
    </xf>
    <xf numFmtId="0" fontId="108" fillId="0" borderId="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Border="0" applyAlignment="0"/>
    <xf numFmtId="3" fontId="2" fillId="0" borderId="0" applyFont="0" applyBorder="0" applyAlignment="0"/>
    <xf numFmtId="3" fontId="2" fillId="0" borderId="0" applyBorder="0" applyAlignment="0"/>
    <xf numFmtId="3" fontId="2" fillId="0" borderId="0" applyBorder="0" applyAlignment="0"/>
    <xf numFmtId="3" fontId="2" fillId="0" borderId="0" applyFont="0" applyBorder="0" applyAlignment="0"/>
    <xf numFmtId="0" fontId="82" fillId="26" borderId="4">
      <alignment horizontal="centerContinuous" vertical="center"/>
    </xf>
    <xf numFmtId="0" fontId="82" fillId="26" borderId="4">
      <alignment horizontal="centerContinuous" vertical="center"/>
    </xf>
    <xf numFmtId="3" fontId="82" fillId="26" borderId="4">
      <alignment horizontal="center" vertical="center" wrapText="1"/>
    </xf>
    <xf numFmtId="3" fontId="82" fillId="26" borderId="4">
      <alignment horizontal="center" vertical="center" wrapText="1"/>
    </xf>
    <xf numFmtId="0" fontId="110" fillId="0" borderId="0" applyProtection="0"/>
    <xf numFmtId="0" fontId="111" fillId="0" borderId="0" applyProtection="0"/>
    <xf numFmtId="0" fontId="112" fillId="0" borderId="0" applyProtection="0"/>
    <xf numFmtId="0" fontId="113" fillId="0" borderId="0" applyNumberFormat="0" applyFont="0" applyFill="0" applyBorder="0" applyAlignment="0" applyProtection="0"/>
    <xf numFmtId="0" fontId="114" fillId="0" borderId="0" applyProtection="0"/>
    <xf numFmtId="0" fontId="115" fillId="0" borderId="0" applyProtection="0"/>
    <xf numFmtId="0" fontId="116" fillId="0" borderId="0">
      <alignment vertical="top" wrapText="1"/>
    </xf>
    <xf numFmtId="0" fontId="117" fillId="9" borderId="0" applyNumberFormat="0" applyBorder="0" applyAlignment="0" applyProtection="0"/>
    <xf numFmtId="0" fontId="117" fillId="9" borderId="0" applyNumberFormat="0" applyBorder="0" applyAlignment="0" applyProtection="0"/>
    <xf numFmtId="0" fontId="117" fillId="9" borderId="0" applyNumberFormat="0" applyBorder="0" applyAlignment="0" applyProtection="0"/>
    <xf numFmtId="38" fontId="118" fillId="3" borderId="0" applyNumberFormat="0" applyBorder="0" applyAlignment="0" applyProtection="0"/>
    <xf numFmtId="256" fontId="24" fillId="4" borderId="0" applyBorder="0" applyProtection="0"/>
    <xf numFmtId="0" fontId="119" fillId="0" borderId="11" applyNumberFormat="0" applyFill="0" applyBorder="0" applyAlignment="0" applyProtection="0">
      <alignment horizontal="center" vertical="center"/>
    </xf>
    <xf numFmtId="257" fontId="27" fillId="28" borderId="11" applyBorder="0">
      <alignment horizontal="center"/>
    </xf>
    <xf numFmtId="257" fontId="27" fillId="28" borderId="11" applyBorder="0">
      <alignment horizontal="center"/>
    </xf>
    <xf numFmtId="0" fontId="119" fillId="0" borderId="11" applyNumberFormat="0" applyFill="0" applyBorder="0" applyAlignment="0" applyProtection="0">
      <alignment horizontal="center" vertical="center"/>
    </xf>
    <xf numFmtId="257" fontId="27" fillId="28" borderId="11" applyBorder="0">
      <alignment horizontal="center"/>
    </xf>
    <xf numFmtId="257" fontId="27" fillId="28" borderId="11" applyBorder="0">
      <alignment horizontal="center"/>
    </xf>
    <xf numFmtId="0" fontId="120" fillId="0" borderId="0" applyNumberFormat="0" applyFont="0" applyBorder="0" applyAlignment="0">
      <alignment horizontal="left" vertical="center"/>
    </xf>
    <xf numFmtId="258" fontId="121" fillId="0" borderId="22" applyFont="0" applyFill="0" applyBorder="0" applyAlignment="0" applyProtection="0">
      <alignment horizontal="right"/>
    </xf>
    <xf numFmtId="258" fontId="46" fillId="0" borderId="0" applyFont="0" applyFill="0" applyBorder="0" applyAlignment="0" applyProtection="0"/>
    <xf numFmtId="258" fontId="46" fillId="0" borderId="0" applyFont="0" applyFill="0" applyBorder="0" applyAlignment="0" applyProtection="0"/>
    <xf numFmtId="258" fontId="46" fillId="0" borderId="0" applyFont="0" applyFill="0" applyBorder="0" applyAlignment="0" applyProtection="0"/>
    <xf numFmtId="0" fontId="122" fillId="29" borderId="0"/>
    <xf numFmtId="0" fontId="123" fillId="0" borderId="0">
      <alignment horizontal="left"/>
    </xf>
    <xf numFmtId="0" fontId="22" fillId="0" borderId="23" applyNumberFormat="0" applyAlignment="0" applyProtection="0">
      <alignment horizontal="left" vertical="center"/>
    </xf>
    <xf numFmtId="0" fontId="22" fillId="0" borderId="3">
      <alignment horizontal="left" vertical="center"/>
    </xf>
    <xf numFmtId="0" fontId="22" fillId="0" borderId="3">
      <alignment horizontal="left" vertical="center"/>
    </xf>
    <xf numFmtId="259" fontId="124" fillId="30" borderId="0">
      <alignment horizontal="left" vertical="top"/>
    </xf>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6" fillId="0" borderId="25" applyNumberFormat="0" applyFill="0" applyAlignment="0" applyProtection="0"/>
    <xf numFmtId="0" fontId="126" fillId="0" borderId="25" applyNumberFormat="0" applyFill="0" applyAlignment="0" applyProtection="0"/>
    <xf numFmtId="0" fontId="126" fillId="0" borderId="25"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260" fontId="66" fillId="0" borderId="0">
      <protection locked="0"/>
    </xf>
    <xf numFmtId="260" fontId="66" fillId="0" borderId="0">
      <protection locked="0"/>
    </xf>
    <xf numFmtId="0" fontId="128" fillId="0" borderId="27">
      <alignment horizontal="center"/>
    </xf>
    <xf numFmtId="0" fontId="128" fillId="0" borderId="0">
      <alignment horizontal="center"/>
    </xf>
    <xf numFmtId="5" fontId="129" fillId="31" borderId="4" applyNumberFormat="0" applyAlignment="0">
      <alignment horizontal="left" vertical="top"/>
    </xf>
    <xf numFmtId="5" fontId="129" fillId="31" borderId="4" applyNumberFormat="0" applyAlignment="0">
      <alignment horizontal="left" vertical="top"/>
    </xf>
    <xf numFmtId="49" fontId="130" fillId="0" borderId="4">
      <alignment vertical="center"/>
    </xf>
    <xf numFmtId="49" fontId="130" fillId="0" borderId="4">
      <alignment vertical="center"/>
    </xf>
    <xf numFmtId="0" fontId="4" fillId="0" borderId="0"/>
    <xf numFmtId="176" fontId="2" fillId="0" borderId="0" applyFont="0" applyFill="0" applyBorder="0" applyAlignment="0" applyProtection="0"/>
    <xf numFmtId="38" fontId="42" fillId="0" borderId="0" applyFont="0" applyFill="0" applyBorder="0" applyAlignment="0" applyProtection="0"/>
    <xf numFmtId="38" fontId="2" fillId="0" borderId="0" applyFill="0" applyBorder="0" applyAlignment="0" applyProtection="0"/>
    <xf numFmtId="41" fontId="41" fillId="0" borderId="0" applyFont="0" applyFill="0" applyBorder="0" applyAlignment="0" applyProtection="0"/>
    <xf numFmtId="261" fontId="131" fillId="0" borderId="0" applyFont="0" applyFill="0" applyBorder="0" applyAlignment="0" applyProtection="0"/>
    <xf numFmtId="0" fontId="132" fillId="30" borderId="0">
      <alignment horizontal="left" wrapText="1" indent="2"/>
    </xf>
    <xf numFmtId="10" fontId="118" fillId="3" borderId="4" applyNumberFormat="0" applyBorder="0" applyAlignment="0" applyProtection="0"/>
    <xf numFmtId="10" fontId="118" fillId="3" borderId="4" applyNumberFormat="0" applyBorder="0" applyAlignment="0" applyProtection="0"/>
    <xf numFmtId="0" fontId="133" fillId="12" borderId="18" applyNumberFormat="0" applyAlignment="0" applyProtection="0"/>
    <xf numFmtId="0" fontId="133" fillId="12" borderId="18" applyNumberFormat="0" applyAlignment="0" applyProtection="0"/>
    <xf numFmtId="0" fontId="133" fillId="12" borderId="18" applyNumberFormat="0" applyAlignment="0" applyProtection="0"/>
    <xf numFmtId="0" fontId="5" fillId="32" borderId="0"/>
    <xf numFmtId="2" fontId="134" fillId="0" borderId="28" applyBorder="0"/>
    <xf numFmtId="2" fontId="134" fillId="0" borderId="28" applyBorder="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3" fontId="82" fillId="0" borderId="7" applyFont="0" applyAlignment="0">
      <alignment horizontal="center" vertical="center" wrapText="1"/>
    </xf>
    <xf numFmtId="3" fontId="82" fillId="0" borderId="13"/>
    <xf numFmtId="176" fontId="2" fillId="0" borderId="0" applyFont="0" applyFill="0" applyBorder="0" applyAlignment="0" applyProtection="0"/>
    <xf numFmtId="0" fontId="2" fillId="0" borderId="0"/>
    <xf numFmtId="0" fontId="23" fillId="0" borderId="29">
      <alignment horizontal="centerContinuous"/>
    </xf>
    <xf numFmtId="0" fontId="43" fillId="0" borderId="0"/>
    <xf numFmtId="0" fontId="42" fillId="0" borderId="0"/>
    <xf numFmtId="0" fontId="42" fillId="0" borderId="0"/>
    <xf numFmtId="0" fontId="4" fillId="0" borderId="0" applyNumberFormat="0" applyFont="0" applyFill="0" applyBorder="0" applyProtection="0">
      <alignment horizontal="left" vertical="center"/>
    </xf>
    <xf numFmtId="0" fontId="42" fillId="0" borderId="0"/>
    <xf numFmtId="0" fontId="5" fillId="0" borderId="0" applyFill="0" applyBorder="0" applyAlignment="0"/>
    <xf numFmtId="205" fontId="77" fillId="0" borderId="0" applyFill="0" applyBorder="0" applyAlignment="0"/>
    <xf numFmtId="208" fontId="77" fillId="0" borderId="0" applyFill="0" applyBorder="0" applyAlignment="0"/>
    <xf numFmtId="209" fontId="77" fillId="0" borderId="0" applyFill="0" applyBorder="0" applyAlignment="0"/>
    <xf numFmtId="205" fontId="77" fillId="0" borderId="0" applyFill="0" applyBorder="0" applyAlignment="0"/>
    <xf numFmtId="0" fontId="138" fillId="0" borderId="30" applyNumberFormat="0" applyFill="0" applyAlignment="0" applyProtection="0"/>
    <xf numFmtId="0" fontId="138" fillId="0" borderId="30" applyNumberFormat="0" applyFill="0" applyAlignment="0" applyProtection="0"/>
    <xf numFmtId="0" fontId="138" fillId="0" borderId="30" applyNumberFormat="0" applyFill="0" applyAlignment="0" applyProtection="0"/>
    <xf numFmtId="0" fontId="5" fillId="33" borderId="0"/>
    <xf numFmtId="210" fontId="118" fillId="0" borderId="16" applyFont="0"/>
    <xf numFmtId="3" fontId="5" fillId="0" borderId="31"/>
    <xf numFmtId="171" fontId="139" fillId="0" borderId="10" applyNumberFormat="0" applyFont="0" applyFill="0" applyBorder="0">
      <alignment horizontal="center"/>
    </xf>
    <xf numFmtId="38" fontId="42" fillId="0" borderId="0" applyFont="0" applyFill="0" applyBorder="0" applyAlignment="0" applyProtection="0"/>
    <xf numFmtId="40" fontId="42"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0" fontId="140" fillId="0" borderId="12"/>
    <xf numFmtId="0" fontId="141" fillId="0" borderId="27"/>
    <xf numFmtId="262" fontId="142" fillId="0" borderId="10"/>
    <xf numFmtId="173" fontId="5" fillId="0" borderId="0" applyFont="0" applyFill="0" applyBorder="0" applyAlignment="0" applyProtection="0"/>
    <xf numFmtId="208" fontId="5" fillId="0" borderId="0" applyFont="0" applyFill="0" applyBorder="0" applyAlignment="0" applyProtection="0"/>
    <xf numFmtId="263" fontId="66" fillId="0" borderId="0" applyFont="0" applyFill="0" applyBorder="0" applyAlignment="0" applyProtection="0"/>
    <xf numFmtId="264" fontId="66"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0" fontId="20" fillId="0" borderId="0" applyNumberFormat="0" applyFont="0" applyFill="0" applyAlignment="0"/>
    <xf numFmtId="0" fontId="20" fillId="0" borderId="0" applyNumberFormat="0" applyFont="0" applyFill="0" applyAlignment="0"/>
    <xf numFmtId="0" fontId="20" fillId="0" borderId="0" applyNumberFormat="0" applyFont="0" applyFill="0" applyAlignment="0"/>
    <xf numFmtId="0" fontId="20" fillId="0" borderId="0" applyNumberFormat="0" applyFont="0" applyFill="0" applyAlignment="0"/>
    <xf numFmtId="0" fontId="20" fillId="0" borderId="0" applyNumberFormat="0" applyFont="0" applyFill="0" applyAlignment="0"/>
    <xf numFmtId="0" fontId="20" fillId="0" borderId="0" applyNumberFormat="0" applyFont="0" applyFill="0" applyAlignment="0"/>
    <xf numFmtId="0" fontId="2" fillId="0" borderId="0" applyNumberFormat="0" applyFill="0" applyAlignment="0"/>
    <xf numFmtId="0" fontId="20" fillId="0" borderId="0" applyNumberFormat="0" applyFont="0" applyFill="0" applyAlignment="0"/>
    <xf numFmtId="0" fontId="2" fillId="0" borderId="0" applyNumberFormat="0" applyFill="0" applyAlignment="0"/>
    <xf numFmtId="0" fontId="20" fillId="0" borderId="0" applyNumberFormat="0" applyFont="0" applyFill="0" applyAlignment="0"/>
    <xf numFmtId="0" fontId="2" fillId="0" borderId="0" applyNumberFormat="0" applyFill="0" applyAlignment="0"/>
    <xf numFmtId="0" fontId="99" fillId="0" borderId="0">
      <alignment horizontal="justify" vertical="top"/>
    </xf>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46" fillId="0" borderId="32"/>
    <xf numFmtId="0" fontId="46" fillId="0" borderId="32"/>
    <xf numFmtId="0" fontId="4" fillId="0" borderId="0"/>
    <xf numFmtId="0" fontId="46" fillId="0" borderId="32"/>
    <xf numFmtId="0" fontId="27" fillId="0" borderId="12" applyNumberFormat="0" applyAlignment="0">
      <alignment horizontal="center"/>
    </xf>
    <xf numFmtId="37" fontId="144" fillId="0" borderId="0"/>
    <xf numFmtId="0" fontId="145" fillId="0" borderId="32" applyNumberFormat="0" applyFont="0" applyFill="0" applyBorder="0" applyAlignment="0">
      <alignment horizontal="center"/>
    </xf>
    <xf numFmtId="0" fontId="145" fillId="0" borderId="32" applyNumberFormat="0" applyFont="0" applyFill="0" applyBorder="0" applyAlignment="0">
      <alignment horizontal="center"/>
    </xf>
    <xf numFmtId="267" fontId="46" fillId="0" borderId="0"/>
    <xf numFmtId="0" fontId="8" fillId="0" borderId="0"/>
    <xf numFmtId="0" fontId="1" fillId="0" borderId="0"/>
    <xf numFmtId="0" fontId="10" fillId="0" borderId="0"/>
    <xf numFmtId="0" fontId="26" fillId="0" borderId="0"/>
    <xf numFmtId="0" fontId="5" fillId="0" borderId="0"/>
    <xf numFmtId="0" fontId="1" fillId="0" borderId="0"/>
    <xf numFmtId="0" fontId="1" fillId="0" borderId="0"/>
    <xf numFmtId="0" fontId="91" fillId="0" borderId="0"/>
    <xf numFmtId="0" fontId="146" fillId="0" borderId="0">
      <alignment vertical="top"/>
    </xf>
    <xf numFmtId="0" fontId="17" fillId="0" borderId="0"/>
    <xf numFmtId="0" fontId="17" fillId="0" borderId="0"/>
    <xf numFmtId="0" fontId="17" fillId="0" borderId="0"/>
    <xf numFmtId="0" fontId="17" fillId="0" borderId="0"/>
    <xf numFmtId="0" fontId="14" fillId="0" borderId="0"/>
    <xf numFmtId="0" fontId="100" fillId="0" borderId="0"/>
    <xf numFmtId="0" fontId="16" fillId="0" borderId="0"/>
    <xf numFmtId="0" fontId="26" fillId="0" borderId="0"/>
    <xf numFmtId="0" fontId="26" fillId="0" borderId="0"/>
    <xf numFmtId="0" fontId="1" fillId="0" borderId="0"/>
    <xf numFmtId="0" fontId="16" fillId="0" borderId="0"/>
    <xf numFmtId="0" fontId="15" fillId="0" borderId="0"/>
    <xf numFmtId="0" fontId="17"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 fillId="0" borderId="0"/>
    <xf numFmtId="0" fontId="2" fillId="0" borderId="0"/>
    <xf numFmtId="0" fontId="5" fillId="0" borderId="0"/>
    <xf numFmtId="0" fontId="5" fillId="0" borderId="0"/>
    <xf numFmtId="0" fontId="5" fillId="0" borderId="0"/>
    <xf numFmtId="0" fontId="15" fillId="0" borderId="0"/>
    <xf numFmtId="0" fontId="147" fillId="0" borderId="0"/>
    <xf numFmtId="0" fontId="81" fillId="0" borderId="0" applyNumberFormat="0" applyFill="0" applyBorder="0" applyAlignment="0" applyProtection="0">
      <alignment vertical="top"/>
    </xf>
    <xf numFmtId="0" fontId="147" fillId="0" borderId="0"/>
    <xf numFmtId="0" fontId="148" fillId="0" borderId="0"/>
    <xf numFmtId="0" fontId="5" fillId="0" borderId="0"/>
    <xf numFmtId="0" fontId="5" fillId="0" borderId="0"/>
    <xf numFmtId="0" fontId="5" fillId="0" borderId="0"/>
    <xf numFmtId="0" fontId="5" fillId="0" borderId="0"/>
    <xf numFmtId="0" fontId="5" fillId="0" borderId="0"/>
    <xf numFmtId="0" fontId="91" fillId="0" borderId="0"/>
    <xf numFmtId="0" fontId="17" fillId="0" borderId="0"/>
    <xf numFmtId="0" fontId="5" fillId="0" borderId="0"/>
    <xf numFmtId="0" fontId="5" fillId="0" borderId="0"/>
    <xf numFmtId="0" fontId="149" fillId="0" borderId="0"/>
    <xf numFmtId="0" fontId="5" fillId="0" borderId="0"/>
    <xf numFmtId="0" fontId="5" fillId="0" borderId="0"/>
    <xf numFmtId="0" fontId="2" fillId="0" borderId="0"/>
    <xf numFmtId="0" fontId="146" fillId="0" borderId="0"/>
    <xf numFmtId="0" fontId="150" fillId="0" borderId="0"/>
    <xf numFmtId="0" fontId="17" fillId="0" borderId="0"/>
    <xf numFmtId="0" fontId="5" fillId="0" borderId="0"/>
    <xf numFmtId="0" fontId="5" fillId="0" borderId="0"/>
    <xf numFmtId="0" fontId="5" fillId="0" borderId="0"/>
    <xf numFmtId="0" fontId="5" fillId="0" borderId="0"/>
    <xf numFmtId="0" fontId="5" fillId="0" borderId="0"/>
    <xf numFmtId="0" fontId="150" fillId="0" borderId="0"/>
    <xf numFmtId="0" fontId="5" fillId="0" borderId="0"/>
    <xf numFmtId="0" fontId="5" fillId="0" borderId="0"/>
    <xf numFmtId="0" fontId="5" fillId="0" borderId="0"/>
    <xf numFmtId="0" fontId="100" fillId="0" borderId="0"/>
    <xf numFmtId="0" fontId="100" fillId="0" borderId="0"/>
    <xf numFmtId="0" fontId="28" fillId="0" borderId="0"/>
    <xf numFmtId="0" fontId="20" fillId="0" borderId="0"/>
    <xf numFmtId="0" fontId="151" fillId="0" borderId="0" applyNumberFormat="0" applyFill="0" applyBorder="0" applyProtection="0">
      <alignment vertical="top"/>
    </xf>
    <xf numFmtId="0" fontId="2" fillId="0" borderId="0"/>
    <xf numFmtId="0" fontId="2" fillId="0" borderId="0"/>
    <xf numFmtId="0" fontId="51" fillId="0" borderId="0" applyFont="0"/>
    <xf numFmtId="0" fontId="104" fillId="0" borderId="0"/>
    <xf numFmtId="0" fontId="2" fillId="35" borderId="33" applyNumberFormat="0" applyFont="0" applyAlignment="0" applyProtection="0"/>
    <xf numFmtId="0" fontId="2" fillId="35" borderId="33" applyNumberFormat="0" applyFont="0" applyAlignment="0" applyProtection="0"/>
    <xf numFmtId="0" fontId="2" fillId="35" borderId="33" applyNumberFormat="0" applyFont="0" applyAlignment="0" applyProtection="0"/>
    <xf numFmtId="268" fontId="45" fillId="0" borderId="0" applyFont="0" applyFill="0" applyBorder="0" applyProtection="0">
      <alignment vertical="top" wrapText="1"/>
    </xf>
    <xf numFmtId="0" fontId="27" fillId="0" borderId="0"/>
    <xf numFmtId="3" fontId="152" fillId="0" borderId="0" applyFont="0" applyFill="0" applyBorder="0" applyAlignment="0" applyProtection="0"/>
    <xf numFmtId="176" fontId="49"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6" fillId="0" borderId="0" applyNumberFormat="0" applyFill="0" applyBorder="0" applyAlignment="0" applyProtection="0"/>
    <xf numFmtId="0" fontId="2" fillId="0" borderId="0" applyNumberFormat="0" applyFill="0" applyBorder="0" applyAlignment="0" applyProtection="0"/>
    <xf numFmtId="0" fontId="5" fillId="0" borderId="0" applyFont="0" applyFill="0" applyBorder="0" applyAlignment="0" applyProtection="0"/>
    <xf numFmtId="0" fontId="4" fillId="0" borderId="0"/>
    <xf numFmtId="0" fontId="154" fillId="25" borderId="34" applyNumberFormat="0" applyAlignment="0" applyProtection="0"/>
    <xf numFmtId="0" fontId="154" fillId="25" borderId="34" applyNumberFormat="0" applyAlignment="0" applyProtection="0"/>
    <xf numFmtId="0" fontId="154" fillId="25" borderId="34" applyNumberFormat="0" applyAlignment="0" applyProtection="0"/>
    <xf numFmtId="169" fontId="155" fillId="0" borderId="12" applyFont="0" applyBorder="0" applyAlignment="0"/>
    <xf numFmtId="0" fontId="156" fillId="3" borderId="0"/>
    <xf numFmtId="41" fontId="5" fillId="0" borderId="0" applyFont="0" applyFill="0" applyBorder="0" applyAlignment="0" applyProtection="0"/>
    <xf numFmtId="14" fontId="23" fillId="0" borderId="0">
      <alignment horizontal="center" wrapText="1"/>
      <protection locked="0"/>
    </xf>
    <xf numFmtId="207" fontId="5" fillId="0" borderId="0" applyFont="0" applyFill="0" applyBorder="0" applyAlignment="0" applyProtection="0"/>
    <xf numFmtId="269"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 fillId="0" borderId="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90" fillId="0" borderId="0" applyFont="0" applyFill="0" applyBorder="0" applyAlignment="0" applyProtection="0"/>
    <xf numFmtId="9" fontId="42" fillId="0" borderId="35" applyNumberFormat="0" applyBorder="0"/>
    <xf numFmtId="0" fontId="5" fillId="0" borderId="0" applyFill="0" applyBorder="0" applyAlignment="0"/>
    <xf numFmtId="205" fontId="77" fillId="0" borderId="0" applyFill="0" applyBorder="0" applyAlignment="0"/>
    <xf numFmtId="208" fontId="77" fillId="0" borderId="0" applyFill="0" applyBorder="0" applyAlignment="0"/>
    <xf numFmtId="209" fontId="77" fillId="0" borderId="0" applyFill="0" applyBorder="0" applyAlignment="0"/>
    <xf numFmtId="205" fontId="77" fillId="0" borderId="0" applyFill="0" applyBorder="0" applyAlignment="0"/>
    <xf numFmtId="5" fontId="157" fillId="0" borderId="0"/>
    <xf numFmtId="0" fontId="42" fillId="0" borderId="0" applyNumberFormat="0" applyFont="0" applyFill="0" applyBorder="0" applyAlignment="0" applyProtection="0">
      <alignment horizontal="left"/>
    </xf>
    <xf numFmtId="0" fontId="158" fillId="0" borderId="27">
      <alignment horizontal="center"/>
    </xf>
    <xf numFmtId="1" fontId="5" fillId="0" borderId="13" applyNumberFormat="0" applyFill="0" applyAlignment="0" applyProtection="0">
      <alignment horizontal="center" vertical="center"/>
    </xf>
    <xf numFmtId="0" fontId="159" fillId="36" borderId="0" applyNumberFormat="0" applyFont="0" applyBorder="0" applyAlignment="0">
      <alignment horizontal="center"/>
    </xf>
    <xf numFmtId="270" fontId="5" fillId="0" borderId="0" applyNumberFormat="0" applyFill="0" applyBorder="0" applyAlignment="0" applyProtection="0">
      <alignment horizontal="left"/>
    </xf>
    <xf numFmtId="0" fontId="136" fillId="0" borderId="0" applyNumberFormat="0" applyFill="0" applyBorder="0" applyAlignment="0" applyProtection="0">
      <alignment vertical="top"/>
      <protection locked="0"/>
    </xf>
    <xf numFmtId="0" fontId="27" fillId="0" borderId="0"/>
    <xf numFmtId="41" fontId="41" fillId="0" borderId="0" applyFont="0" applyFill="0" applyBorder="0" applyAlignment="0" applyProtection="0"/>
    <xf numFmtId="0" fontId="2" fillId="0" borderId="0" applyNumberFormat="0" applyFill="0" applyBorder="0" applyAlignment="0" applyProtection="0"/>
    <xf numFmtId="41" fontId="41" fillId="0" borderId="0" applyFont="0" applyFill="0" applyBorder="0" applyAlignment="0" applyProtection="0"/>
    <xf numFmtId="4" fontId="160" fillId="37" borderId="36" applyNumberFormat="0" applyProtection="0">
      <alignment vertical="center"/>
    </xf>
    <xf numFmtId="4" fontId="161" fillId="37" borderId="36" applyNumberFormat="0" applyProtection="0">
      <alignment vertical="center"/>
    </xf>
    <xf numFmtId="4" fontId="162" fillId="37" borderId="36" applyNumberFormat="0" applyProtection="0">
      <alignment horizontal="left" vertical="center" indent="1"/>
    </xf>
    <xf numFmtId="4" fontId="162" fillId="38" borderId="0" applyNumberFormat="0" applyProtection="0">
      <alignment horizontal="left" vertical="center" indent="1"/>
    </xf>
    <xf numFmtId="4" fontId="162" fillId="39" borderId="36" applyNumberFormat="0" applyProtection="0">
      <alignment horizontal="right" vertical="center"/>
    </xf>
    <xf numFmtId="4" fontId="162" fillId="40" borderId="36" applyNumberFormat="0" applyProtection="0">
      <alignment horizontal="right" vertical="center"/>
    </xf>
    <xf numFmtId="4" fontId="162" fillId="41" borderId="36" applyNumberFormat="0" applyProtection="0">
      <alignment horizontal="right" vertical="center"/>
    </xf>
    <xf numFmtId="4" fontId="162" fillId="26" borderId="36" applyNumberFormat="0" applyProtection="0">
      <alignment horizontal="right" vertical="center"/>
    </xf>
    <xf numFmtId="4" fontId="162" fillId="42" borderId="36" applyNumberFormat="0" applyProtection="0">
      <alignment horizontal="right" vertical="center"/>
    </xf>
    <xf numFmtId="4" fontId="162" fillId="43" borderId="36" applyNumberFormat="0" applyProtection="0">
      <alignment horizontal="right" vertical="center"/>
    </xf>
    <xf numFmtId="4" fontId="162" fillId="44" borderId="36" applyNumberFormat="0" applyProtection="0">
      <alignment horizontal="right" vertical="center"/>
    </xf>
    <xf numFmtId="4" fontId="162" fillId="45" borderId="36" applyNumberFormat="0" applyProtection="0">
      <alignment horizontal="right" vertical="center"/>
    </xf>
    <xf numFmtId="4" fontId="162" fillId="46" borderId="36" applyNumberFormat="0" applyProtection="0">
      <alignment horizontal="right" vertical="center"/>
    </xf>
    <xf numFmtId="4" fontId="160" fillId="47" borderId="37" applyNumberFormat="0" applyProtection="0">
      <alignment horizontal="left" vertical="center" indent="1"/>
    </xf>
    <xf numFmtId="4" fontId="160" fillId="48" borderId="0" applyNumberFormat="0" applyProtection="0">
      <alignment horizontal="left" vertical="center" indent="1"/>
    </xf>
    <xf numFmtId="4" fontId="160" fillId="38" borderId="0" applyNumberFormat="0" applyProtection="0">
      <alignment horizontal="left" vertical="center" indent="1"/>
    </xf>
    <xf numFmtId="4" fontId="162" fillId="48" borderId="36" applyNumberFormat="0" applyProtection="0">
      <alignment horizontal="right" vertical="center"/>
    </xf>
    <xf numFmtId="4" fontId="44" fillId="48" borderId="0" applyNumberFormat="0" applyProtection="0">
      <alignment horizontal="left" vertical="center" indent="1"/>
    </xf>
    <xf numFmtId="4" fontId="44" fillId="38" borderId="0" applyNumberFormat="0" applyProtection="0">
      <alignment horizontal="left" vertical="center" indent="1"/>
    </xf>
    <xf numFmtId="4" fontId="162" fillId="28" borderId="36" applyNumberFormat="0" applyProtection="0">
      <alignment vertical="center"/>
    </xf>
    <xf numFmtId="4" fontId="163" fillId="28" borderId="36" applyNumberFormat="0" applyProtection="0">
      <alignment vertical="center"/>
    </xf>
    <xf numFmtId="4" fontId="160" fillId="48" borderId="38" applyNumberFormat="0" applyProtection="0">
      <alignment horizontal="left" vertical="center" indent="1"/>
    </xf>
    <xf numFmtId="4" fontId="162" fillId="28" borderId="36" applyNumberFormat="0" applyProtection="0">
      <alignment horizontal="right" vertical="center"/>
    </xf>
    <xf numFmtId="4" fontId="163" fillId="28" borderId="36" applyNumberFormat="0" applyProtection="0">
      <alignment horizontal="right" vertical="center"/>
    </xf>
    <xf numFmtId="4" fontId="160" fillId="48" borderId="36" applyNumberFormat="0" applyProtection="0">
      <alignment horizontal="left" vertical="center" indent="1"/>
    </xf>
    <xf numFmtId="4" fontId="164" fillId="31" borderId="38" applyNumberFormat="0" applyProtection="0">
      <alignment horizontal="left" vertical="center" indent="1"/>
    </xf>
    <xf numFmtId="4" fontId="165" fillId="28" borderId="36" applyNumberFormat="0" applyProtection="0">
      <alignment horizontal="right" vertical="center"/>
    </xf>
    <xf numFmtId="271" fontId="166" fillId="0" borderId="0" applyFont="0" applyFill="0" applyBorder="0" applyAlignment="0" applyProtection="0"/>
    <xf numFmtId="0" fontId="159" fillId="1" borderId="3" applyNumberFormat="0" applyFont="0" applyAlignment="0">
      <alignment horizontal="center"/>
    </xf>
    <xf numFmtId="0" fontId="167" fillId="0" borderId="0" applyNumberFormat="0" applyFill="0" applyBorder="0" applyAlignment="0" applyProtection="0">
      <alignment vertical="top"/>
      <protection locked="0"/>
    </xf>
    <xf numFmtId="3" fontId="28" fillId="0" borderId="0"/>
    <xf numFmtId="0" fontId="168" fillId="0" borderId="0" applyNumberFormat="0" applyFill="0" applyBorder="0" applyAlignment="0" applyProtection="0"/>
    <xf numFmtId="0" fontId="169" fillId="0" borderId="0" applyNumberFormat="0" applyFill="0" applyBorder="0" applyAlignment="0">
      <alignment horizontal="center"/>
    </xf>
    <xf numFmtId="0" fontId="170" fillId="0" borderId="39" applyNumberFormat="0" applyFill="0" applyBorder="0" applyAlignment="0" applyProtection="0"/>
    <xf numFmtId="169" fontId="171" fillId="0" borderId="0" applyNumberFormat="0" applyBorder="0" applyAlignment="0">
      <alignment horizontal="centerContinuous"/>
    </xf>
    <xf numFmtId="0" fontId="43" fillId="0" borderId="0"/>
    <xf numFmtId="41" fontId="41" fillId="0" borderId="0" applyFont="0" applyFill="0" applyBorder="0" applyAlignment="0" applyProtection="0"/>
    <xf numFmtId="169"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9"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93"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8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41" fontId="41" fillId="0" borderId="0" applyFont="0" applyFill="0" applyBorder="0" applyAlignment="0" applyProtection="0"/>
    <xf numFmtId="176" fontId="2"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3" fontId="41" fillId="0" borderId="0" applyFont="0" applyFill="0" applyBorder="0" applyAlignment="0" applyProtection="0"/>
    <xf numFmtId="42" fontId="41" fillId="0" borderId="0" applyFont="0" applyFill="0" applyBorder="0" applyAlignment="0" applyProtection="0"/>
    <xf numFmtId="189" fontId="41" fillId="0" borderId="0" applyFont="0" applyFill="0" applyBorder="0" applyAlignment="0" applyProtection="0"/>
    <xf numFmtId="190" fontId="28" fillId="0" borderId="0" applyFont="0" applyFill="0" applyBorder="0" applyAlignment="0" applyProtection="0"/>
    <xf numFmtId="190" fontId="41" fillId="0" borderId="0" applyFont="0" applyFill="0" applyBorder="0" applyAlignment="0" applyProtection="0"/>
    <xf numFmtId="0" fontId="27" fillId="0" borderId="0"/>
    <xf numFmtId="272" fontId="46" fillId="0" borderId="0" applyFont="0" applyFill="0" applyBorder="0" applyAlignment="0" applyProtection="0"/>
    <xf numFmtId="42" fontId="41" fillId="0" borderId="0" applyFont="0" applyFill="0" applyBorder="0" applyAlignment="0" applyProtection="0"/>
    <xf numFmtId="192" fontId="41" fillId="0" borderId="0" applyFont="0" applyFill="0" applyBorder="0" applyAlignment="0" applyProtection="0"/>
    <xf numFmtId="189" fontId="41" fillId="0" borderId="0" applyFont="0" applyFill="0" applyBorder="0" applyAlignment="0" applyProtection="0"/>
    <xf numFmtId="190" fontId="28" fillId="0" borderId="0" applyFont="0" applyFill="0" applyBorder="0" applyAlignment="0" applyProtection="0"/>
    <xf numFmtId="190" fontId="41" fillId="0" borderId="0" applyFont="0" applyFill="0" applyBorder="0" applyAlignment="0" applyProtection="0"/>
    <xf numFmtId="0" fontId="27" fillId="0" borderId="0"/>
    <xf numFmtId="272" fontId="46" fillId="0" borderId="0" applyFont="0" applyFill="0" applyBorder="0" applyAlignment="0" applyProtection="0"/>
    <xf numFmtId="41"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81"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181" fontId="41" fillId="0" borderId="0" applyFont="0" applyFill="0" applyBorder="0" applyAlignment="0" applyProtection="0"/>
    <xf numFmtId="192"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81" fontId="41" fillId="0" borderId="0" applyFont="0" applyFill="0" applyBorder="0" applyAlignment="0" applyProtection="0"/>
    <xf numFmtId="41" fontId="41" fillId="0" borderId="0" applyFont="0" applyFill="0" applyBorder="0" applyAlignment="0" applyProtection="0"/>
    <xf numFmtId="181" fontId="41" fillId="0" borderId="0" applyFont="0" applyFill="0" applyBorder="0" applyAlignment="0" applyProtection="0"/>
    <xf numFmtId="41" fontId="41" fillId="0" borderId="0" applyFont="0" applyFill="0" applyBorder="0" applyAlignment="0" applyProtection="0"/>
    <xf numFmtId="192" fontId="41" fillId="0" borderId="0" applyFont="0" applyFill="0" applyBorder="0" applyAlignment="0" applyProtection="0"/>
    <xf numFmtId="176" fontId="41" fillId="0" borderId="0" applyFont="0" applyFill="0" applyBorder="0" applyAlignment="0" applyProtection="0"/>
    <xf numFmtId="41" fontId="41" fillId="0" borderId="0" applyFont="0" applyFill="0" applyBorder="0" applyAlignment="0" applyProtection="0"/>
    <xf numFmtId="194" fontId="41" fillId="0" borderId="0" applyFont="0" applyFill="0" applyBorder="0" applyAlignment="0" applyProtection="0"/>
    <xf numFmtId="195" fontId="41" fillId="0" borderId="0" applyFont="0" applyFill="0" applyBorder="0" applyAlignment="0" applyProtection="0"/>
    <xf numFmtId="41"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90" fontId="41" fillId="0" borderId="0" applyFont="0" applyFill="0" applyBorder="0" applyAlignment="0" applyProtection="0"/>
    <xf numFmtId="189" fontId="41" fillId="0" borderId="0" applyFont="0" applyFill="0" applyBorder="0" applyAlignment="0" applyProtection="0"/>
    <xf numFmtId="190" fontId="28" fillId="0" borderId="0" applyFont="0" applyFill="0" applyBorder="0" applyAlignment="0" applyProtection="0"/>
    <xf numFmtId="192" fontId="41"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0" fontId="27" fillId="0" borderId="0"/>
    <xf numFmtId="272" fontId="46" fillId="0" borderId="0" applyFont="0" applyFill="0" applyBorder="0" applyAlignment="0" applyProtection="0"/>
    <xf numFmtId="18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4" fontId="172" fillId="0" borderId="0"/>
    <xf numFmtId="0" fontId="173" fillId="0" borderId="0"/>
    <xf numFmtId="0" fontId="141" fillId="0" borderId="0"/>
    <xf numFmtId="0" fontId="174" fillId="30" borderId="0">
      <alignment wrapText="1"/>
    </xf>
    <xf numFmtId="40" fontId="175" fillId="0" borderId="0" applyBorder="0">
      <alignment horizontal="right"/>
    </xf>
    <xf numFmtId="0" fontId="176" fillId="0" borderId="0"/>
    <xf numFmtId="273" fontId="46"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4" fontId="2" fillId="0" borderId="40">
      <alignment horizontal="right" vertical="center"/>
    </xf>
    <xf numFmtId="275" fontId="2" fillId="0" borderId="2">
      <alignment horizontal="right" vertical="center"/>
    </xf>
    <xf numFmtId="275" fontId="2" fillId="0" borderId="2">
      <alignment horizontal="right" vertical="center"/>
    </xf>
    <xf numFmtId="178" fontId="2" fillId="0" borderId="2">
      <alignment horizontal="right" vertical="center"/>
    </xf>
    <xf numFmtId="274" fontId="2" fillId="0" borderId="40">
      <alignment horizontal="right" vertical="center"/>
    </xf>
    <xf numFmtId="274" fontId="2" fillId="0" borderId="40">
      <alignment horizontal="right" vertical="center"/>
    </xf>
    <xf numFmtId="274" fontId="2" fillId="0" borderId="40">
      <alignment horizontal="right" vertical="center"/>
    </xf>
    <xf numFmtId="274" fontId="2" fillId="0" borderId="40">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4" fontId="2" fillId="0" borderId="40">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8" fontId="66" fillId="0" borderId="2">
      <alignment horizontal="right" vertical="center"/>
    </xf>
    <xf numFmtId="276" fontId="177" fillId="0" borderId="2">
      <alignment horizontal="right" vertical="center"/>
    </xf>
    <xf numFmtId="265" fontId="2" fillId="0" borderId="2">
      <alignment horizontal="right" vertical="center"/>
    </xf>
    <xf numFmtId="265" fontId="2"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3" fontId="46" fillId="0" borderId="2">
      <alignment horizontal="right" vertical="center"/>
    </xf>
    <xf numFmtId="276" fontId="177"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65" fontId="2" fillId="0" borderId="2">
      <alignment horizontal="right" vertical="center"/>
    </xf>
    <xf numFmtId="265" fontId="2"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3" fontId="4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9" fontId="85"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1" fontId="41" fillId="0" borderId="40">
      <alignment horizontal="right" vertical="center"/>
    </xf>
    <xf numFmtId="280" fontId="41" fillId="0" borderId="2">
      <alignment horizontal="right" vertical="center"/>
    </xf>
    <xf numFmtId="281" fontId="41" fillId="0" borderId="40">
      <alignment horizontal="right" vertical="center"/>
    </xf>
    <xf numFmtId="281" fontId="41" fillId="0" borderId="40">
      <alignment horizontal="right" vertical="center"/>
    </xf>
    <xf numFmtId="281" fontId="41" fillId="0" borderId="40">
      <alignment horizontal="right" vertical="center"/>
    </xf>
    <xf numFmtId="281" fontId="41" fillId="0" borderId="40">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1" fontId="41" fillId="0" borderId="40">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178"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282" fontId="27" fillId="0" borderId="2">
      <alignment horizontal="right" vertical="center"/>
    </xf>
    <xf numFmtId="280" fontId="41" fillId="0" borderId="2">
      <alignment horizontal="right" vertical="center"/>
    </xf>
    <xf numFmtId="283" fontId="2" fillId="0" borderId="2">
      <alignment horizontal="right" vertical="center"/>
    </xf>
    <xf numFmtId="282" fontId="27" fillId="0" borderId="2">
      <alignment horizontal="right" vertical="center"/>
    </xf>
    <xf numFmtId="282" fontId="27" fillId="0" borderId="2">
      <alignment horizontal="right" vertical="center"/>
    </xf>
    <xf numFmtId="283" fontId="2"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172" fontId="2" fillId="0" borderId="2">
      <alignment horizontal="right" vertical="center"/>
    </xf>
    <xf numFmtId="283" fontId="2" fillId="0" borderId="2">
      <alignment horizontal="right" vertical="center"/>
    </xf>
    <xf numFmtId="280" fontId="41" fillId="0" borderId="2">
      <alignment horizontal="right" vertical="center"/>
    </xf>
    <xf numFmtId="280" fontId="41" fillId="0" borderId="2">
      <alignment horizontal="right" vertical="center"/>
    </xf>
    <xf numFmtId="279" fontId="85" fillId="0" borderId="2">
      <alignment horizontal="right" vertical="center"/>
    </xf>
    <xf numFmtId="283" fontId="2" fillId="0" borderId="2">
      <alignment horizontal="right" vertical="center"/>
    </xf>
    <xf numFmtId="279" fontId="85" fillId="0" borderId="2">
      <alignment horizontal="right" vertical="center"/>
    </xf>
    <xf numFmtId="278" fontId="66" fillId="0" borderId="2">
      <alignment horizontal="right" vertical="center"/>
    </xf>
    <xf numFmtId="282" fontId="27" fillId="0" borderId="2">
      <alignment horizontal="right" vertical="center"/>
    </xf>
    <xf numFmtId="283" fontId="2" fillId="0" borderId="2">
      <alignment horizontal="right" vertical="center"/>
    </xf>
    <xf numFmtId="278" fontId="66" fillId="0" borderId="2">
      <alignment horizontal="right" vertical="center"/>
    </xf>
    <xf numFmtId="280" fontId="41" fillId="0" borderId="2">
      <alignment horizontal="right" vertical="center"/>
    </xf>
    <xf numFmtId="278" fontId="66" fillId="0" borderId="2">
      <alignment horizontal="right" vertical="center"/>
    </xf>
    <xf numFmtId="283" fontId="2" fillId="0" borderId="2">
      <alignment horizontal="right" vertical="center"/>
    </xf>
    <xf numFmtId="279" fontId="85" fillId="0" borderId="2">
      <alignment horizontal="right" vertical="center"/>
    </xf>
    <xf numFmtId="279" fontId="85" fillId="0" borderId="2">
      <alignment horizontal="right" vertical="center"/>
    </xf>
    <xf numFmtId="172" fontId="2" fillId="0" borderId="2">
      <alignment horizontal="right" vertical="center"/>
    </xf>
    <xf numFmtId="283" fontId="2" fillId="0" borderId="2">
      <alignment horizontal="right" vertical="center"/>
    </xf>
    <xf numFmtId="283" fontId="2" fillId="0" borderId="2">
      <alignment horizontal="right" vertical="center"/>
    </xf>
    <xf numFmtId="280" fontId="41" fillId="0" borderId="2">
      <alignment horizontal="right" vertical="center"/>
    </xf>
    <xf numFmtId="282" fontId="27" fillId="0" borderId="2">
      <alignment horizontal="right" vertical="center"/>
    </xf>
    <xf numFmtId="283" fontId="2" fillId="0" borderId="2">
      <alignment horizontal="right" vertical="center"/>
    </xf>
    <xf numFmtId="283"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280" fontId="41" fillId="0" borderId="2">
      <alignment horizontal="right" vertical="center"/>
    </xf>
    <xf numFmtId="281" fontId="41" fillId="0" borderId="40">
      <alignment horizontal="right" vertical="center"/>
    </xf>
    <xf numFmtId="280" fontId="41" fillId="0" borderId="2">
      <alignment horizontal="right" vertical="center"/>
    </xf>
    <xf numFmtId="280" fontId="41" fillId="0" borderId="2">
      <alignment horizontal="right" vertical="center"/>
    </xf>
    <xf numFmtId="281" fontId="41" fillId="0" borderId="40">
      <alignment horizontal="right" vertical="center"/>
    </xf>
    <xf numFmtId="281" fontId="41" fillId="0" borderId="40">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3" fontId="2" fillId="0" borderId="2">
      <alignment horizontal="right" vertical="center"/>
    </xf>
    <xf numFmtId="283" fontId="2" fillId="0" borderId="2">
      <alignment horizontal="right" vertical="center"/>
    </xf>
    <xf numFmtId="283" fontId="2" fillId="0" borderId="2">
      <alignment horizontal="right" vertical="center"/>
    </xf>
    <xf numFmtId="280" fontId="41" fillId="0" borderId="2">
      <alignment horizontal="right" vertical="center"/>
    </xf>
    <xf numFmtId="282" fontId="27" fillId="0" borderId="2">
      <alignment horizontal="right" vertical="center"/>
    </xf>
    <xf numFmtId="282" fontId="27" fillId="0" borderId="2">
      <alignment horizontal="right" vertical="center"/>
    </xf>
    <xf numFmtId="284" fontId="27" fillId="0" borderId="40">
      <alignment horizontal="right" vertical="center"/>
    </xf>
    <xf numFmtId="284" fontId="27" fillId="0" borderId="40">
      <alignment horizontal="right" vertical="center"/>
    </xf>
    <xf numFmtId="282" fontId="27" fillId="0" borderId="2">
      <alignment horizontal="right" vertical="center"/>
    </xf>
    <xf numFmtId="280" fontId="41" fillId="0" borderId="2">
      <alignment horizontal="right" vertical="center"/>
    </xf>
    <xf numFmtId="282" fontId="27" fillId="0" borderId="2">
      <alignment horizontal="right" vertical="center"/>
    </xf>
    <xf numFmtId="280" fontId="41" fillId="0" borderId="2">
      <alignment horizontal="right" vertical="center"/>
    </xf>
    <xf numFmtId="283" fontId="2" fillId="0" borderId="2">
      <alignment horizontal="right" vertical="center"/>
    </xf>
    <xf numFmtId="285" fontId="5" fillId="0" borderId="2">
      <alignment horizontal="right" vertical="center"/>
    </xf>
    <xf numFmtId="285" fontId="5" fillId="0" borderId="2">
      <alignment horizontal="right" vertical="center"/>
    </xf>
    <xf numFmtId="284" fontId="27" fillId="0" borderId="40">
      <alignment horizontal="right" vertical="center"/>
    </xf>
    <xf numFmtId="282" fontId="27" fillId="0" borderId="2">
      <alignment horizontal="right" vertical="center"/>
    </xf>
    <xf numFmtId="282" fontId="27" fillId="0" borderId="2">
      <alignment horizontal="right" vertical="center"/>
    </xf>
    <xf numFmtId="280" fontId="41"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283" fontId="2"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0" fontId="178"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279" fontId="85" fillId="0" borderId="2">
      <alignment horizontal="right" vertical="center"/>
    </xf>
    <xf numFmtId="286" fontId="66" fillId="0" borderId="2">
      <alignment horizontal="right" vertical="center"/>
    </xf>
    <xf numFmtId="279" fontId="85" fillId="0" borderId="2">
      <alignment horizontal="right" vertical="center"/>
    </xf>
    <xf numFmtId="273" fontId="46" fillId="0" borderId="2">
      <alignment horizontal="right" vertical="center"/>
    </xf>
    <xf numFmtId="273" fontId="46" fillId="0" borderId="2">
      <alignment horizontal="right" vertical="center"/>
    </xf>
    <xf numFmtId="279" fontId="85" fillId="0" borderId="2">
      <alignment horizontal="right" vertical="center"/>
    </xf>
    <xf numFmtId="280" fontId="41" fillId="0" borderId="2">
      <alignment horizontal="right" vertical="center"/>
    </xf>
    <xf numFmtId="279" fontId="85" fillId="0" borderId="2">
      <alignment horizontal="right" vertical="center"/>
    </xf>
    <xf numFmtId="276" fontId="177" fillId="0" borderId="2">
      <alignment horizontal="right" vertical="center"/>
    </xf>
    <xf numFmtId="273" fontId="46" fillId="0" borderId="2">
      <alignment horizontal="right" vertical="center"/>
    </xf>
    <xf numFmtId="276" fontId="177" fillId="0" borderId="2">
      <alignment horizontal="right" vertical="center"/>
    </xf>
    <xf numFmtId="276" fontId="177" fillId="0" borderId="2">
      <alignment horizontal="right" vertical="center"/>
    </xf>
    <xf numFmtId="283" fontId="2" fillId="0" borderId="2">
      <alignment horizontal="right" vertical="center"/>
    </xf>
    <xf numFmtId="279" fontId="85" fillId="0" borderId="2">
      <alignment horizontal="right" vertical="center"/>
    </xf>
    <xf numFmtId="282" fontId="27" fillId="0" borderId="2">
      <alignment horizontal="right" vertical="center"/>
    </xf>
    <xf numFmtId="276" fontId="177" fillId="0" borderId="2">
      <alignment horizontal="right" vertical="center"/>
    </xf>
    <xf numFmtId="283" fontId="2" fillId="0" borderId="2">
      <alignment horizontal="right" vertical="center"/>
    </xf>
    <xf numFmtId="279" fontId="85" fillId="0" borderId="2">
      <alignment horizontal="right" vertical="center"/>
    </xf>
    <xf numFmtId="276" fontId="177" fillId="0" borderId="2">
      <alignment horizontal="right" vertical="center"/>
    </xf>
    <xf numFmtId="276" fontId="177" fillId="0" borderId="2">
      <alignment horizontal="right" vertical="center"/>
    </xf>
    <xf numFmtId="280" fontId="41" fillId="0" borderId="2">
      <alignment horizontal="right" vertical="center"/>
    </xf>
    <xf numFmtId="279" fontId="85" fillId="0" borderId="2">
      <alignment horizontal="right" vertical="center"/>
    </xf>
    <xf numFmtId="279" fontId="85" fillId="0" borderId="2">
      <alignment horizontal="right" vertical="center"/>
    </xf>
    <xf numFmtId="286" fontId="66" fillId="0" borderId="2">
      <alignment horizontal="right" vertical="center"/>
    </xf>
    <xf numFmtId="279" fontId="85" fillId="0" borderId="2">
      <alignment horizontal="right" vertical="center"/>
    </xf>
    <xf numFmtId="279" fontId="85"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9" fontId="85" fillId="0" borderId="2">
      <alignment horizontal="right" vertical="center"/>
    </xf>
    <xf numFmtId="282" fontId="27" fillId="0" borderId="2">
      <alignment horizontal="right" vertical="center"/>
    </xf>
    <xf numFmtId="279" fontId="85" fillId="0" borderId="2">
      <alignment horizontal="right" vertical="center"/>
    </xf>
    <xf numFmtId="276" fontId="177" fillId="0" borderId="2">
      <alignment horizontal="right" vertical="center"/>
    </xf>
    <xf numFmtId="273" fontId="46" fillId="0" borderId="2">
      <alignment horizontal="right" vertical="center"/>
    </xf>
    <xf numFmtId="273" fontId="46" fillId="0" borderId="2">
      <alignment horizontal="right" vertical="center"/>
    </xf>
    <xf numFmtId="287" fontId="46" fillId="0" borderId="40">
      <alignment horizontal="right" vertical="center"/>
    </xf>
    <xf numFmtId="287" fontId="46" fillId="0" borderId="40">
      <alignment horizontal="right" vertical="center"/>
    </xf>
    <xf numFmtId="273" fontId="46" fillId="0" borderId="2">
      <alignment horizontal="right" vertical="center"/>
    </xf>
    <xf numFmtId="273" fontId="46" fillId="0" borderId="2">
      <alignment horizontal="right" vertical="center"/>
    </xf>
    <xf numFmtId="279" fontId="85" fillId="0" borderId="2">
      <alignment horizontal="right" vertical="center"/>
    </xf>
    <xf numFmtId="287" fontId="46" fillId="0" borderId="40">
      <alignment horizontal="right" vertical="center"/>
    </xf>
    <xf numFmtId="273" fontId="46" fillId="0" borderId="2">
      <alignment horizontal="right" vertical="center"/>
    </xf>
    <xf numFmtId="286" fontId="66" fillId="0" borderId="2">
      <alignment horizontal="right" vertical="center"/>
    </xf>
    <xf numFmtId="276" fontId="177" fillId="0" borderId="2">
      <alignment horizontal="right" vertical="center"/>
    </xf>
    <xf numFmtId="282" fontId="27" fillId="0" borderId="2">
      <alignment horizontal="right" vertical="center"/>
    </xf>
    <xf numFmtId="273" fontId="46" fillId="0" borderId="2">
      <alignment horizontal="right" vertical="center"/>
    </xf>
    <xf numFmtId="286" fontId="66" fillId="0" borderId="2">
      <alignment horizontal="right" vertical="center"/>
    </xf>
    <xf numFmtId="273" fontId="46"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82" fontId="27" fillId="0" borderId="2">
      <alignment horizontal="right" vertical="center"/>
    </xf>
    <xf numFmtId="282" fontId="27" fillId="0" borderId="2">
      <alignment horizontal="right" vertical="center"/>
    </xf>
    <xf numFmtId="276" fontId="177" fillId="0" borderId="2">
      <alignment horizontal="right" vertical="center"/>
    </xf>
    <xf numFmtId="273" fontId="46" fillId="0" borderId="2">
      <alignment horizontal="right" vertical="center"/>
    </xf>
    <xf numFmtId="273" fontId="46"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88" fontId="6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8" fontId="66"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3" fontId="2" fillId="0" borderId="2">
      <alignment horizontal="right" vertical="center"/>
    </xf>
    <xf numFmtId="283" fontId="2"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83" fontId="2" fillId="0" borderId="2">
      <alignment horizontal="right" vertical="center"/>
    </xf>
    <xf numFmtId="278" fontId="66" fillId="0" borderId="2">
      <alignment horizontal="right" vertical="center"/>
    </xf>
    <xf numFmtId="273" fontId="46" fillId="0" borderId="2">
      <alignment horizontal="right" vertical="center"/>
    </xf>
    <xf numFmtId="273" fontId="46" fillId="0" borderId="2">
      <alignment horizontal="right" vertical="center"/>
    </xf>
    <xf numFmtId="279" fontId="85"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80" fontId="41" fillId="0" borderId="2">
      <alignment horizontal="right" vertical="center"/>
    </xf>
    <xf numFmtId="273" fontId="46" fillId="0" borderId="2">
      <alignment horizontal="right" vertical="center"/>
    </xf>
    <xf numFmtId="273" fontId="46" fillId="0" borderId="2">
      <alignment horizontal="right" vertical="center"/>
    </xf>
    <xf numFmtId="278" fontId="66" fillId="0" borderId="2">
      <alignment horizontal="right" vertical="center"/>
    </xf>
    <xf numFmtId="172" fontId="2" fillId="0" borderId="2">
      <alignment horizontal="right" vertical="center"/>
    </xf>
    <xf numFmtId="172" fontId="2" fillId="0" borderId="2">
      <alignment horizontal="right" vertical="center"/>
    </xf>
    <xf numFmtId="278" fontId="66" fillId="0" borderId="2">
      <alignment horizontal="right" vertical="center"/>
    </xf>
    <xf numFmtId="172" fontId="2" fillId="0" borderId="2">
      <alignment horizontal="right" vertical="center"/>
    </xf>
    <xf numFmtId="278" fontId="66" fillId="0" borderId="2">
      <alignment horizontal="right" vertical="center"/>
    </xf>
    <xf numFmtId="283" fontId="2" fillId="0" borderId="2">
      <alignment horizontal="right" vertical="center"/>
    </xf>
    <xf numFmtId="278" fontId="66" fillId="0" borderId="2">
      <alignment horizontal="right" vertical="center"/>
    </xf>
    <xf numFmtId="278" fontId="66" fillId="0" borderId="2">
      <alignment horizontal="right" vertical="center"/>
    </xf>
    <xf numFmtId="172" fontId="2"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278" fontId="66" fillId="0" borderId="2">
      <alignment horizontal="right" vertical="center"/>
    </xf>
    <xf numFmtId="172" fontId="2" fillId="0" borderId="40">
      <alignment horizontal="right" vertical="center"/>
    </xf>
    <xf numFmtId="172" fontId="2" fillId="0" borderId="2">
      <alignment horizontal="right" vertical="center"/>
    </xf>
    <xf numFmtId="283" fontId="2" fillId="0" borderId="2">
      <alignment horizontal="right" vertical="center"/>
    </xf>
    <xf numFmtId="172" fontId="2" fillId="0" borderId="2">
      <alignment horizontal="right" vertical="center"/>
    </xf>
    <xf numFmtId="172" fontId="2" fillId="0" borderId="2">
      <alignment horizontal="right" vertical="center"/>
    </xf>
    <xf numFmtId="283"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283" fontId="2" fillId="0" borderId="2">
      <alignment horizontal="right" vertical="center"/>
    </xf>
    <xf numFmtId="278" fontId="66" fillId="0" borderId="2">
      <alignment horizontal="right" vertical="center"/>
    </xf>
    <xf numFmtId="289" fontId="5" fillId="0" borderId="2">
      <alignment horizontal="right" vertical="center"/>
    </xf>
    <xf numFmtId="289" fontId="5"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1" fontId="41" fillId="0" borderId="40">
      <alignment horizontal="right" vertical="center"/>
    </xf>
    <xf numFmtId="280" fontId="41" fillId="0" borderId="2">
      <alignment horizontal="right" vertical="center"/>
    </xf>
    <xf numFmtId="281" fontId="41" fillId="0" borderId="40">
      <alignment horizontal="right" vertical="center"/>
    </xf>
    <xf numFmtId="281" fontId="41" fillId="0" borderId="40">
      <alignment horizontal="right" vertical="center"/>
    </xf>
    <xf numFmtId="281" fontId="41" fillId="0" borderId="40">
      <alignment horizontal="right" vertical="center"/>
    </xf>
    <xf numFmtId="281" fontId="41" fillId="0" borderId="40">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1" fontId="41" fillId="0" borderId="40">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178" fillId="0" borderId="2">
      <alignment horizontal="right" vertical="center"/>
    </xf>
    <xf numFmtId="279" fontId="85" fillId="0" borderId="2">
      <alignment horizontal="right" vertical="center"/>
    </xf>
    <xf numFmtId="172" fontId="2" fillId="0" borderId="2">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40">
      <alignment horizontal="right" vertical="center"/>
    </xf>
    <xf numFmtId="172" fontId="2" fillId="0" borderId="40">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172" fontId="2" fillId="0" borderId="2">
      <alignment horizontal="right" vertical="center"/>
    </xf>
    <xf numFmtId="278" fontId="66" fillId="0" borderId="2">
      <alignment horizontal="right" vertical="center"/>
    </xf>
    <xf numFmtId="286" fontId="66" fillId="0" borderId="2">
      <alignment horizontal="right" vertical="center"/>
    </xf>
    <xf numFmtId="278" fontId="6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90" fontId="2" fillId="0" borderId="40">
      <alignment horizontal="right" vertical="center"/>
    </xf>
    <xf numFmtId="279" fontId="85"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9" fontId="85" fillId="0" borderId="2">
      <alignment horizontal="right" vertical="center"/>
    </xf>
    <xf numFmtId="279" fontId="85" fillId="0" borderId="2">
      <alignment horizontal="right" vertical="center"/>
    </xf>
    <xf numFmtId="291" fontId="179" fillId="4" borderId="41" applyFont="0" applyFill="0" applyBorder="0"/>
    <xf numFmtId="290" fontId="2" fillId="0" borderId="40">
      <alignment horizontal="right" vertical="center"/>
    </xf>
    <xf numFmtId="283" fontId="2" fillId="0" borderId="2">
      <alignment horizontal="right" vertical="center"/>
    </xf>
    <xf numFmtId="283" fontId="2" fillId="0" borderId="2">
      <alignment horizontal="right" vertical="center"/>
    </xf>
    <xf numFmtId="279" fontId="85"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91" fontId="179" fillId="4" borderId="41" applyFont="0" applyFill="0" applyBorder="0"/>
    <xf numFmtId="289" fontId="5" fillId="0" borderId="2">
      <alignment horizontal="right" vertical="center"/>
    </xf>
    <xf numFmtId="289" fontId="5" fillId="0" borderId="2">
      <alignment horizontal="right" vertical="center"/>
    </xf>
    <xf numFmtId="290" fontId="2" fillId="0" borderId="40">
      <alignment horizontal="right" vertical="center"/>
    </xf>
    <xf numFmtId="286" fontId="66" fillId="0" borderId="2">
      <alignment horizontal="right" vertical="center"/>
    </xf>
    <xf numFmtId="172" fontId="2" fillId="0" borderId="2">
      <alignment horizontal="right" vertical="center"/>
    </xf>
    <xf numFmtId="172" fontId="2" fillId="0" borderId="2">
      <alignment horizontal="right" vertical="center"/>
    </xf>
    <xf numFmtId="289" fontId="5" fillId="0" borderId="2">
      <alignment horizontal="right" vertical="center"/>
    </xf>
    <xf numFmtId="289" fontId="5" fillId="0" borderId="2">
      <alignment horizontal="right" vertical="center"/>
    </xf>
    <xf numFmtId="283" fontId="2" fillId="0" borderId="2">
      <alignment horizontal="right" vertical="center"/>
    </xf>
    <xf numFmtId="279" fontId="85" fillId="0" borderId="2">
      <alignment horizontal="right" vertical="center"/>
    </xf>
    <xf numFmtId="172" fontId="2" fillId="0" borderId="2">
      <alignment horizontal="right" vertical="center"/>
    </xf>
    <xf numFmtId="273" fontId="46" fillId="0" borderId="2">
      <alignment horizontal="right" vertical="center"/>
    </xf>
    <xf numFmtId="273" fontId="46" fillId="0" borderId="2">
      <alignment horizontal="right" vertical="center"/>
    </xf>
    <xf numFmtId="289" fontId="5" fillId="0" borderId="2">
      <alignment horizontal="right" vertical="center"/>
    </xf>
    <xf numFmtId="289" fontId="5" fillId="0" borderId="2">
      <alignment horizontal="right" vertical="center"/>
    </xf>
    <xf numFmtId="289" fontId="5" fillId="0" borderId="2">
      <alignment horizontal="right" vertical="center"/>
    </xf>
    <xf numFmtId="289" fontId="5" fillId="0" borderId="2">
      <alignment horizontal="right" vertical="center"/>
    </xf>
    <xf numFmtId="289" fontId="5" fillId="0" borderId="2">
      <alignment horizontal="right" vertical="center"/>
    </xf>
    <xf numFmtId="279" fontId="85"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1" fontId="41" fillId="0" borderId="40">
      <alignment horizontal="right" vertical="center"/>
    </xf>
    <xf numFmtId="280" fontId="41" fillId="0" borderId="2">
      <alignment horizontal="right" vertical="center"/>
    </xf>
    <xf numFmtId="281" fontId="41" fillId="0" borderId="40">
      <alignment horizontal="right" vertical="center"/>
    </xf>
    <xf numFmtId="281" fontId="41" fillId="0" borderId="40">
      <alignment horizontal="right" vertical="center"/>
    </xf>
    <xf numFmtId="281" fontId="41" fillId="0" borderId="40">
      <alignment horizontal="right" vertical="center"/>
    </xf>
    <xf numFmtId="281" fontId="41" fillId="0" borderId="40">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1" fontId="41" fillId="0" borderId="40">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41" fillId="0" borderId="2">
      <alignment horizontal="right" vertical="center"/>
    </xf>
    <xf numFmtId="280" fontId="178" fillId="0" borderId="2">
      <alignment horizontal="right" vertical="center"/>
    </xf>
    <xf numFmtId="278" fontId="66" fillId="0" borderId="2">
      <alignment horizontal="right" vertical="center"/>
    </xf>
    <xf numFmtId="286" fontId="66" fillId="0" borderId="2">
      <alignment horizontal="right" vertical="center"/>
    </xf>
    <xf numFmtId="283" fontId="2" fillId="0" borderId="2">
      <alignment horizontal="right" vertical="center"/>
    </xf>
    <xf numFmtId="289" fontId="5" fillId="0" borderId="2">
      <alignment horizontal="right" vertical="center"/>
    </xf>
    <xf numFmtId="289" fontId="5" fillId="0" borderId="2">
      <alignment horizontal="right" vertical="center"/>
    </xf>
    <xf numFmtId="283" fontId="2" fillId="0" borderId="2">
      <alignment horizontal="right" vertical="center"/>
    </xf>
    <xf numFmtId="283" fontId="2" fillId="0" borderId="2">
      <alignment horizontal="right" vertical="center"/>
    </xf>
    <xf numFmtId="283" fontId="2" fillId="0" borderId="2">
      <alignment horizontal="right" vertical="center"/>
    </xf>
    <xf numFmtId="278" fontId="66" fillId="0" borderId="2">
      <alignment horizontal="right" vertical="center"/>
    </xf>
    <xf numFmtId="172" fontId="2" fillId="0" borderId="2">
      <alignment horizontal="right" vertical="center"/>
    </xf>
    <xf numFmtId="172" fontId="2" fillId="0" borderId="2">
      <alignment horizontal="right" vertical="center"/>
    </xf>
    <xf numFmtId="283" fontId="2" fillId="0" borderId="2">
      <alignment horizontal="right" vertical="center"/>
    </xf>
    <xf numFmtId="283" fontId="2" fillId="0" borderId="2">
      <alignment horizontal="right" vertical="center"/>
    </xf>
    <xf numFmtId="172" fontId="2" fillId="0" borderId="2">
      <alignment horizontal="right" vertical="center"/>
    </xf>
    <xf numFmtId="172" fontId="2"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92" fontId="2" fillId="0" borderId="2">
      <alignment horizontal="right" vertical="center"/>
    </xf>
    <xf numFmtId="292" fontId="2" fillId="0" borderId="2">
      <alignment horizontal="right" vertical="center"/>
    </xf>
    <xf numFmtId="292" fontId="2" fillId="0" borderId="2">
      <alignment horizontal="right" vertical="center"/>
    </xf>
    <xf numFmtId="293" fontId="2" fillId="0" borderId="40">
      <alignment horizontal="right" vertical="center"/>
    </xf>
    <xf numFmtId="293" fontId="2" fillId="0" borderId="40">
      <alignment horizontal="right" vertical="center"/>
    </xf>
    <xf numFmtId="292" fontId="2" fillId="0" borderId="2">
      <alignment horizontal="right" vertical="center"/>
    </xf>
    <xf numFmtId="293" fontId="2" fillId="0" borderId="40">
      <alignment horizontal="right" vertical="center"/>
    </xf>
    <xf numFmtId="292" fontId="2" fillId="0" borderId="2">
      <alignment horizontal="right" vertical="center"/>
    </xf>
    <xf numFmtId="293" fontId="2" fillId="0" borderId="40">
      <alignment horizontal="right" vertical="center"/>
    </xf>
    <xf numFmtId="293" fontId="2" fillId="0" borderId="40">
      <alignment horizontal="right" vertical="center"/>
    </xf>
    <xf numFmtId="292" fontId="2" fillId="0" borderId="2">
      <alignment horizontal="right" vertical="center"/>
    </xf>
    <xf numFmtId="292" fontId="2" fillId="0" borderId="2">
      <alignment horizontal="right" vertical="center"/>
    </xf>
    <xf numFmtId="293" fontId="2" fillId="0" borderId="40">
      <alignment horizontal="right" vertical="center"/>
    </xf>
    <xf numFmtId="292" fontId="2" fillId="0" borderId="2">
      <alignment horizontal="right" vertical="center"/>
    </xf>
    <xf numFmtId="292" fontId="2" fillId="0" borderId="2">
      <alignment horizontal="right" vertical="center"/>
    </xf>
    <xf numFmtId="292" fontId="2" fillId="0" borderId="2">
      <alignment horizontal="right" vertical="center"/>
    </xf>
    <xf numFmtId="265" fontId="2" fillId="0" borderId="2">
      <alignment horizontal="right" vertical="center"/>
    </xf>
    <xf numFmtId="265" fontId="2" fillId="0" borderId="2">
      <alignment horizontal="right" vertical="center"/>
    </xf>
    <xf numFmtId="265" fontId="2" fillId="0" borderId="2">
      <alignment horizontal="right" vertical="center"/>
    </xf>
    <xf numFmtId="265" fontId="2" fillId="0" borderId="2">
      <alignment horizontal="right" vertical="center"/>
    </xf>
    <xf numFmtId="273" fontId="46" fillId="0" borderId="2">
      <alignment horizontal="right" vertical="center"/>
    </xf>
    <xf numFmtId="273" fontId="4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83" fontId="2" fillId="0" borderId="2">
      <alignment horizontal="right" vertical="center"/>
    </xf>
    <xf numFmtId="283" fontId="2"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3" fontId="46" fillId="0" borderId="2">
      <alignment horizontal="right" vertical="center"/>
    </xf>
    <xf numFmtId="279" fontId="85"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4" fontId="2" fillId="0" borderId="40">
      <alignment horizontal="right" vertical="center"/>
    </xf>
    <xf numFmtId="275" fontId="2" fillId="0" borderId="2">
      <alignment horizontal="right" vertical="center"/>
    </xf>
    <xf numFmtId="275" fontId="2" fillId="0" borderId="2">
      <alignment horizontal="right" vertical="center"/>
    </xf>
    <xf numFmtId="178" fontId="2" fillId="0" borderId="2">
      <alignment horizontal="right" vertical="center"/>
    </xf>
    <xf numFmtId="274" fontId="2" fillId="0" borderId="40">
      <alignment horizontal="right" vertical="center"/>
    </xf>
    <xf numFmtId="274" fontId="2" fillId="0" borderId="40">
      <alignment horizontal="right" vertical="center"/>
    </xf>
    <xf numFmtId="274" fontId="2" fillId="0" borderId="40">
      <alignment horizontal="right" vertical="center"/>
    </xf>
    <xf numFmtId="274" fontId="2" fillId="0" borderId="40">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4" fontId="2" fillId="0" borderId="40">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8" fontId="66" fillId="0" borderId="2">
      <alignment horizontal="right" vertical="center"/>
    </xf>
    <xf numFmtId="278" fontId="66" fillId="0" borderId="2">
      <alignment horizontal="right" vertical="center"/>
    </xf>
    <xf numFmtId="265" fontId="2" fillId="0" borderId="2">
      <alignment horizontal="right" vertical="center"/>
    </xf>
    <xf numFmtId="265" fontId="2"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9" fontId="85"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87" fontId="46" fillId="0" borderId="40">
      <alignment horizontal="right" vertical="center"/>
    </xf>
    <xf numFmtId="287" fontId="46" fillId="0" borderId="40">
      <alignment horizontal="right" vertical="center"/>
    </xf>
    <xf numFmtId="273" fontId="46" fillId="0" borderId="2">
      <alignment horizontal="right" vertical="center"/>
    </xf>
    <xf numFmtId="273" fontId="46" fillId="0" borderId="2">
      <alignment horizontal="right" vertical="center"/>
    </xf>
    <xf numFmtId="287" fontId="46" fillId="0" borderId="40">
      <alignment horizontal="right" vertical="center"/>
    </xf>
    <xf numFmtId="273" fontId="46" fillId="0" borderId="2">
      <alignment horizontal="right" vertical="center"/>
    </xf>
    <xf numFmtId="287" fontId="46" fillId="0" borderId="40">
      <alignment horizontal="right" vertical="center"/>
    </xf>
    <xf numFmtId="287" fontId="46" fillId="0" borderId="40">
      <alignment horizontal="right" vertical="center"/>
    </xf>
    <xf numFmtId="273" fontId="46" fillId="0" borderId="2">
      <alignment horizontal="right" vertical="center"/>
    </xf>
    <xf numFmtId="273" fontId="46" fillId="0" borderId="2">
      <alignment horizontal="right" vertical="center"/>
    </xf>
    <xf numFmtId="287" fontId="46" fillId="0" borderId="40">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87" fontId="46" fillId="0" borderId="40">
      <alignment horizontal="right" vertical="center"/>
    </xf>
    <xf numFmtId="273" fontId="46" fillId="0" borderId="2">
      <alignment horizontal="right" vertical="center"/>
    </xf>
    <xf numFmtId="273" fontId="46"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7" fontId="177" fillId="0" borderId="40">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6" fontId="177" fillId="0" borderId="2">
      <alignment horizontal="right" vertical="center"/>
    </xf>
    <xf numFmtId="279" fontId="85"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65" fontId="2" fillId="0" borderId="2">
      <alignment horizontal="right" vertical="center"/>
    </xf>
    <xf numFmtId="265" fontId="2" fillId="0" borderId="2">
      <alignment horizontal="right" vertical="center"/>
    </xf>
    <xf numFmtId="273" fontId="46" fillId="0" borderId="2">
      <alignment horizontal="right" vertical="center"/>
    </xf>
    <xf numFmtId="287" fontId="46" fillId="0" borderId="40">
      <alignment horizontal="right" vertical="center"/>
    </xf>
    <xf numFmtId="273" fontId="46" fillId="0" borderId="2">
      <alignment horizontal="right" vertical="center"/>
    </xf>
    <xf numFmtId="273" fontId="46" fillId="0" borderId="2">
      <alignment horizontal="right" vertical="center"/>
    </xf>
    <xf numFmtId="284" fontId="27" fillId="0" borderId="40">
      <alignment horizontal="right" vertical="center"/>
    </xf>
    <xf numFmtId="282" fontId="27" fillId="0" borderId="2">
      <alignment horizontal="right" vertical="center"/>
    </xf>
    <xf numFmtId="282" fontId="27" fillId="0" borderId="2">
      <alignment horizontal="right" vertical="center"/>
    </xf>
    <xf numFmtId="284" fontId="27" fillId="0" borderId="40">
      <alignment horizontal="right" vertical="center"/>
    </xf>
    <xf numFmtId="284" fontId="27" fillId="0" borderId="40">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6" fontId="66" fillId="0" borderId="2">
      <alignment horizontal="right" vertical="center"/>
    </xf>
    <xf numFmtId="294" fontId="2" fillId="0" borderId="2">
      <alignment horizontal="right" vertical="center"/>
    </xf>
    <xf numFmtId="294" fontId="2"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9" fontId="85"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88" fontId="66" fillId="0" borderId="2">
      <alignment horizontal="right" vertical="center"/>
    </xf>
    <xf numFmtId="288" fontId="66" fillId="0" borderId="2">
      <alignment horizontal="right" vertical="center"/>
    </xf>
    <xf numFmtId="288" fontId="66" fillId="0" borderId="2">
      <alignment horizontal="right" vertical="center"/>
    </xf>
    <xf numFmtId="295" fontId="66" fillId="0" borderId="40">
      <alignment horizontal="right" vertical="center"/>
    </xf>
    <xf numFmtId="295" fontId="66" fillId="0" borderId="40">
      <alignment horizontal="right" vertical="center"/>
    </xf>
    <xf numFmtId="288" fontId="66" fillId="0" borderId="2">
      <alignment horizontal="right" vertical="center"/>
    </xf>
    <xf numFmtId="288" fontId="66" fillId="0" borderId="2">
      <alignment horizontal="right" vertical="center"/>
    </xf>
    <xf numFmtId="295" fontId="66" fillId="0" borderId="40">
      <alignment horizontal="right" vertical="center"/>
    </xf>
    <xf numFmtId="288" fontId="66" fillId="0" borderId="2">
      <alignment horizontal="right" vertical="center"/>
    </xf>
    <xf numFmtId="295" fontId="66" fillId="0" borderId="40">
      <alignment horizontal="right" vertical="center"/>
    </xf>
    <xf numFmtId="295" fontId="66" fillId="0" borderId="40">
      <alignment horizontal="right" vertical="center"/>
    </xf>
    <xf numFmtId="288" fontId="66" fillId="0" borderId="2">
      <alignment horizontal="right" vertical="center"/>
    </xf>
    <xf numFmtId="288" fontId="66" fillId="0" borderId="2">
      <alignment horizontal="right" vertical="center"/>
    </xf>
    <xf numFmtId="295" fontId="66" fillId="0" borderId="40">
      <alignment horizontal="right" vertical="center"/>
    </xf>
    <xf numFmtId="288" fontId="66" fillId="0" borderId="2">
      <alignment horizontal="right" vertical="center"/>
    </xf>
    <xf numFmtId="288" fontId="66" fillId="0" borderId="2">
      <alignment horizontal="right" vertical="center"/>
    </xf>
    <xf numFmtId="288" fontId="66" fillId="0" borderId="2">
      <alignment horizontal="right" vertical="center"/>
    </xf>
    <xf numFmtId="288" fontId="66" fillId="0" borderId="2">
      <alignment horizontal="right" vertical="center"/>
    </xf>
    <xf numFmtId="284" fontId="27" fillId="0" borderId="40">
      <alignment horizontal="right" vertical="center"/>
    </xf>
    <xf numFmtId="282" fontId="27" fillId="0" borderId="2">
      <alignment horizontal="right" vertical="center"/>
    </xf>
    <xf numFmtId="282" fontId="27" fillId="0" borderId="2">
      <alignment horizontal="right" vertical="center"/>
    </xf>
    <xf numFmtId="284" fontId="27" fillId="0" borderId="40">
      <alignment horizontal="right" vertical="center"/>
    </xf>
    <xf numFmtId="284" fontId="27" fillId="0" borderId="40">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87" fontId="46" fillId="0" borderId="40">
      <alignment horizontal="right" vertical="center"/>
    </xf>
    <xf numFmtId="273" fontId="46" fillId="0" borderId="2">
      <alignment horizontal="right" vertical="center"/>
    </xf>
    <xf numFmtId="273" fontId="4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8" fontId="6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82" fontId="27" fillId="0" borderId="2">
      <alignment horizontal="right" vertical="center"/>
    </xf>
    <xf numFmtId="291" fontId="179" fillId="4" borderId="41" applyFont="0" applyFill="0" applyBorder="0"/>
    <xf numFmtId="265" fontId="2" fillId="0" borderId="2">
      <alignment horizontal="right" vertical="center"/>
    </xf>
    <xf numFmtId="265" fontId="2" fillId="0" borderId="2">
      <alignment horizontal="right" vertical="center"/>
    </xf>
    <xf numFmtId="273" fontId="46"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3" fontId="46"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79" fontId="85" fillId="0" borderId="2">
      <alignment horizontal="right" vertical="center"/>
    </xf>
    <xf numFmtId="265" fontId="2" fillId="0" borderId="2">
      <alignment horizontal="right" vertical="center"/>
    </xf>
    <xf numFmtId="265" fontId="2" fillId="0" borderId="2">
      <alignment horizontal="right" vertical="center"/>
    </xf>
    <xf numFmtId="265" fontId="2" fillId="0" borderId="2">
      <alignment horizontal="right" vertical="center"/>
    </xf>
    <xf numFmtId="273" fontId="46" fillId="0" borderId="2">
      <alignment horizontal="right" vertical="center"/>
    </xf>
    <xf numFmtId="273" fontId="46" fillId="0" borderId="2">
      <alignment horizontal="right" vertical="center"/>
    </xf>
    <xf numFmtId="276" fontId="177" fillId="0" borderId="2">
      <alignment horizontal="right" vertical="center"/>
    </xf>
    <xf numFmtId="276" fontId="177" fillId="0" borderId="2">
      <alignment horizontal="right" vertical="center"/>
    </xf>
    <xf numFmtId="273" fontId="46" fillId="0" borderId="2">
      <alignment horizontal="right" vertical="center"/>
    </xf>
    <xf numFmtId="273" fontId="46" fillId="0" borderId="2">
      <alignment horizontal="right" vertical="center"/>
    </xf>
    <xf numFmtId="265" fontId="2" fillId="0" borderId="2">
      <alignment horizontal="right" vertical="center"/>
    </xf>
    <xf numFmtId="265" fontId="2" fillId="0" borderId="2">
      <alignment horizontal="right" vertical="center"/>
    </xf>
    <xf numFmtId="278" fontId="66" fillId="0" borderId="2">
      <alignment horizontal="right" vertical="center"/>
    </xf>
    <xf numFmtId="273" fontId="46"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4" fontId="2" fillId="0" borderId="40">
      <alignment horizontal="right" vertical="center"/>
    </xf>
    <xf numFmtId="275" fontId="2" fillId="0" borderId="2">
      <alignment horizontal="right" vertical="center"/>
    </xf>
    <xf numFmtId="275" fontId="2" fillId="0" borderId="2">
      <alignment horizontal="right" vertical="center"/>
    </xf>
    <xf numFmtId="178" fontId="2" fillId="0" borderId="2">
      <alignment horizontal="right" vertical="center"/>
    </xf>
    <xf numFmtId="274" fontId="2" fillId="0" borderId="40">
      <alignment horizontal="right" vertical="center"/>
    </xf>
    <xf numFmtId="274" fontId="2" fillId="0" borderId="40">
      <alignment horizontal="right" vertical="center"/>
    </xf>
    <xf numFmtId="274" fontId="2" fillId="0" borderId="40">
      <alignment horizontal="right" vertical="center"/>
    </xf>
    <xf numFmtId="274" fontId="2" fillId="0" borderId="40">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4" fontId="2" fillId="0" borderId="40">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178" fontId="2" fillId="0" borderId="2">
      <alignment horizontal="right" vertical="center"/>
    </xf>
    <xf numFmtId="273" fontId="46"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4" fontId="27" fillId="0" borderId="40">
      <alignment horizontal="right" vertical="center"/>
    </xf>
    <xf numFmtId="284" fontId="27" fillId="0" borderId="40">
      <alignment horizontal="right" vertical="center"/>
    </xf>
    <xf numFmtId="282" fontId="27" fillId="0" borderId="2">
      <alignment horizontal="right" vertical="center"/>
    </xf>
    <xf numFmtId="282" fontId="27" fillId="0" borderId="2">
      <alignment horizontal="right" vertical="center"/>
    </xf>
    <xf numFmtId="284" fontId="27" fillId="0" borderId="40">
      <alignment horizontal="right" vertical="center"/>
    </xf>
    <xf numFmtId="282" fontId="27" fillId="0" borderId="2">
      <alignment horizontal="right" vertical="center"/>
    </xf>
    <xf numFmtId="284" fontId="27" fillId="0" borderId="40">
      <alignment horizontal="right" vertical="center"/>
    </xf>
    <xf numFmtId="284" fontId="27" fillId="0" borderId="40">
      <alignment horizontal="right" vertical="center"/>
    </xf>
    <xf numFmtId="282" fontId="27" fillId="0" borderId="2">
      <alignment horizontal="right" vertical="center"/>
    </xf>
    <xf numFmtId="282" fontId="27" fillId="0" borderId="2">
      <alignment horizontal="right" vertical="center"/>
    </xf>
    <xf numFmtId="284" fontId="27" fillId="0" borderId="40">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79" fontId="85" fillId="0" borderId="2">
      <alignment horizontal="right" vertical="center"/>
    </xf>
    <xf numFmtId="273" fontId="46"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91" fontId="179" fillId="4" borderId="41" applyFont="0" applyFill="0" applyBorder="0"/>
    <xf numFmtId="279" fontId="85" fillId="0" borderId="2">
      <alignment horizontal="right" vertical="center"/>
    </xf>
    <xf numFmtId="282" fontId="27" fillId="0" borderId="2">
      <alignment horizontal="right" vertical="center"/>
    </xf>
    <xf numFmtId="279" fontId="85"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82" fontId="27"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73" fontId="46" fillId="0" borderId="2">
      <alignment horizontal="right" vertical="center"/>
    </xf>
    <xf numFmtId="296" fontId="180" fillId="0" borderId="2">
      <alignment horizontal="right" vertical="center"/>
    </xf>
    <xf numFmtId="296" fontId="180" fillId="0" borderId="2">
      <alignment horizontal="right" vertical="center"/>
    </xf>
    <xf numFmtId="0" fontId="181" fillId="0" borderId="0">
      <alignment horizontal="centerContinuous"/>
    </xf>
    <xf numFmtId="210" fontId="99" fillId="0" borderId="6">
      <protection hidden="1"/>
    </xf>
    <xf numFmtId="49" fontId="44" fillId="0" borderId="0" applyFill="0" applyBorder="0" applyAlignment="0"/>
    <xf numFmtId="0" fontId="5" fillId="0" borderId="0" applyFill="0" applyBorder="0" applyAlignment="0"/>
    <xf numFmtId="294" fontId="5" fillId="0" borderId="0" applyFill="0" applyBorder="0" applyAlignment="0"/>
    <xf numFmtId="190" fontId="46" fillId="0" borderId="2">
      <alignment horizontal="center"/>
    </xf>
    <xf numFmtId="0" fontId="46" fillId="0" borderId="0" applyNumberFormat="0" applyFill="0" applyBorder="0" applyAlignment="0" applyProtection="0"/>
    <xf numFmtId="190" fontId="46" fillId="0" borderId="2">
      <alignment horizontal="center"/>
    </xf>
    <xf numFmtId="0" fontId="46" fillId="0" borderId="0" applyNumberFormat="0" applyFill="0" applyBorder="0" applyAlignment="0" applyProtection="0"/>
    <xf numFmtId="297" fontId="182" fillId="0" borderId="0" applyNumberFormat="0" applyFont="0" applyFill="0" applyBorder="0" applyAlignment="0">
      <alignment horizontal="centerContinuous"/>
    </xf>
    <xf numFmtId="0" fontId="34" fillId="0" borderId="0">
      <alignment vertical="center" wrapText="1"/>
      <protection locked="0"/>
    </xf>
    <xf numFmtId="0" fontId="46" fillId="0" borderId="0" applyNumberFormat="0" applyFill="0" applyBorder="0" applyAlignment="0" applyProtection="0"/>
    <xf numFmtId="0" fontId="183" fillId="0" borderId="42"/>
    <xf numFmtId="0" fontId="183" fillId="0" borderId="42"/>
    <xf numFmtId="0" fontId="116" fillId="0" borderId="42"/>
    <xf numFmtId="0" fontId="116" fillId="0" borderId="42"/>
    <xf numFmtId="0" fontId="183" fillId="0" borderId="42"/>
    <xf numFmtId="0" fontId="183" fillId="0" borderId="42"/>
    <xf numFmtId="0" fontId="183" fillId="0" borderId="42"/>
    <xf numFmtId="0" fontId="183" fillId="0" borderId="43"/>
    <xf numFmtId="0" fontId="183" fillId="0" borderId="42"/>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53" fillId="0" borderId="0" applyNumberFormat="0" applyFill="0" applyBorder="0" applyAlignment="0" applyProtection="0"/>
    <xf numFmtId="0" fontId="85" fillId="0" borderId="12" applyNumberFormat="0" applyBorder="0" applyAlignment="0"/>
    <xf numFmtId="0" fontId="184" fillId="0" borderId="10" applyNumberFormat="0" applyBorder="0" applyAlignment="0">
      <alignment horizontal="center"/>
    </xf>
    <xf numFmtId="3" fontId="185" fillId="0" borderId="11" applyNumberFormat="0" applyBorder="0" applyAlignment="0"/>
    <xf numFmtId="0" fontId="186" fillId="0" borderId="0" applyFont="0">
      <alignment horizontal="centerContinuous"/>
    </xf>
    <xf numFmtId="49" fontId="21" fillId="0" borderId="0">
      <alignment horizontal="justify" vertical="center" wrapText="1"/>
    </xf>
    <xf numFmtId="0" fontId="187" fillId="0" borderId="12">
      <alignment horizontal="center" vertical="center" wrapText="1"/>
    </xf>
    <xf numFmtId="0" fontId="188" fillId="0" borderId="0">
      <alignment horizontal="center"/>
    </xf>
    <xf numFmtId="40" fontId="24" fillId="0" borderId="0"/>
    <xf numFmtId="0" fontId="189" fillId="0" borderId="12"/>
    <xf numFmtId="3" fontId="190" fillId="0" borderId="0" applyNumberFormat="0" applyFill="0" applyBorder="0" applyAlignment="0" applyProtection="0">
      <alignment horizontal="center" wrapText="1"/>
    </xf>
    <xf numFmtId="0" fontId="191" fillId="0" borderId="44" applyBorder="0" applyAlignment="0">
      <alignment horizontal="center" vertical="center"/>
    </xf>
    <xf numFmtId="0" fontId="192" fillId="0" borderId="0" applyNumberFormat="0" applyFill="0" applyBorder="0" applyAlignment="0" applyProtection="0">
      <alignment horizontal="centerContinuous"/>
    </xf>
    <xf numFmtId="0" fontId="119" fillId="0" borderId="45" applyNumberFormat="0" applyFill="0" applyBorder="0" applyAlignment="0" applyProtection="0">
      <alignment horizontal="center" vertical="center" wrapText="1"/>
    </xf>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4" fontId="194" fillId="0" borderId="0">
      <alignment horizontal="left" indent="1"/>
    </xf>
    <xf numFmtId="0" fontId="195" fillId="0" borderId="46" applyNumberFormat="0" applyBorder="0" applyAlignment="0">
      <alignment vertical="center"/>
    </xf>
    <xf numFmtId="0" fontId="196" fillId="0" borderId="47" applyNumberFormat="0" applyFill="0" applyAlignment="0" applyProtection="0"/>
    <xf numFmtId="0" fontId="196" fillId="0" borderId="47" applyNumberFormat="0" applyFill="0" applyAlignment="0" applyProtection="0"/>
    <xf numFmtId="0" fontId="196" fillId="0" borderId="47" applyNumberFormat="0" applyFill="0" applyAlignment="0" applyProtection="0"/>
    <xf numFmtId="0" fontId="142" fillId="0" borderId="48" applyNumberFormat="0" applyAlignment="0">
      <alignment horizontal="center"/>
    </xf>
    <xf numFmtId="0" fontId="5" fillId="0" borderId="0"/>
    <xf numFmtId="0" fontId="189" fillId="0" borderId="49">
      <alignment horizontal="center"/>
    </xf>
    <xf numFmtId="176" fontId="5" fillId="0" borderId="0" applyFont="0" applyFill="0" applyBorder="0" applyAlignment="0" applyProtection="0"/>
    <xf numFmtId="298" fontId="5" fillId="0" borderId="0" applyFont="0" applyFill="0" applyBorder="0" applyAlignment="0" applyProtection="0"/>
    <xf numFmtId="299" fontId="5" fillId="0" borderId="50" applyFont="0" applyFill="0" applyBorder="0" applyProtection="0">
      <alignment horizontal="center"/>
      <protection locked="0"/>
    </xf>
    <xf numFmtId="300" fontId="102" fillId="0" borderId="51" applyFont="0" applyFill="0" applyBorder="0" applyProtection="0">
      <alignment horizontal="center"/>
    </xf>
    <xf numFmtId="38" fontId="5" fillId="0" borderId="32" applyFont="0" applyFill="0" applyBorder="0" applyAlignment="0" applyProtection="0">
      <protection locked="0"/>
    </xf>
    <xf numFmtId="38" fontId="5" fillId="0" borderId="32" applyFont="0" applyFill="0" applyBorder="0" applyAlignment="0" applyProtection="0">
      <protection locked="0"/>
    </xf>
    <xf numFmtId="15" fontId="5" fillId="0" borderId="32" applyFont="0" applyFill="0" applyBorder="0" applyProtection="0">
      <alignment horizontal="center"/>
      <protection locked="0"/>
    </xf>
    <xf numFmtId="15" fontId="5" fillId="0" borderId="32" applyFont="0" applyFill="0" applyBorder="0" applyProtection="0">
      <alignment horizontal="center"/>
      <protection locked="0"/>
    </xf>
    <xf numFmtId="10" fontId="5" fillId="0" borderId="32" applyFont="0" applyFill="0" applyBorder="0" applyProtection="0">
      <alignment horizontal="center"/>
      <protection locked="0"/>
    </xf>
    <xf numFmtId="10" fontId="5" fillId="0" borderId="32" applyFont="0" applyFill="0" applyBorder="0" applyProtection="0">
      <alignment horizontal="center"/>
      <protection locked="0"/>
    </xf>
    <xf numFmtId="301" fontId="5" fillId="0" borderId="32" applyFont="0" applyFill="0" applyBorder="0" applyProtection="0">
      <alignment horizontal="center"/>
    </xf>
    <xf numFmtId="301" fontId="5" fillId="0" borderId="32" applyFont="0" applyFill="0" applyBorder="0" applyProtection="0">
      <alignment horizontal="center"/>
    </xf>
    <xf numFmtId="249" fontId="131" fillId="0" borderId="0" applyFont="0" applyFill="0" applyBorder="0" applyAlignment="0" applyProtection="0"/>
    <xf numFmtId="173" fontId="5" fillId="0" borderId="0" applyFont="0" applyFill="0" applyBorder="0" applyAlignment="0" applyProtection="0"/>
    <xf numFmtId="302" fontId="5" fillId="0" borderId="0" applyFont="0" applyFill="0" applyBorder="0" applyAlignment="0" applyProtection="0"/>
    <xf numFmtId="0" fontId="22" fillId="0" borderId="31">
      <alignment horizontal="center"/>
    </xf>
    <xf numFmtId="294" fontId="46" fillId="0" borderId="0"/>
    <xf numFmtId="303" fontId="46" fillId="0" borderId="32"/>
    <xf numFmtId="303" fontId="46" fillId="0" borderId="32"/>
    <xf numFmtId="0" fontId="197" fillId="0" borderId="0"/>
    <xf numFmtId="3" fontId="46" fillId="0" borderId="0" applyNumberFormat="0" applyBorder="0" applyAlignment="0" applyProtection="0">
      <alignment horizontal="centerContinuous"/>
      <protection locked="0"/>
    </xf>
    <xf numFmtId="3" fontId="53" fillId="0" borderId="0">
      <protection locked="0"/>
    </xf>
    <xf numFmtId="0" fontId="197" fillId="0" borderId="0"/>
    <xf numFmtId="0" fontId="198" fillId="0" borderId="52" applyFill="0" applyBorder="0" applyAlignment="0">
      <alignment horizontal="center"/>
    </xf>
    <xf numFmtId="5" fontId="199" fillId="49" borderId="44">
      <alignment vertical="top"/>
    </xf>
    <xf numFmtId="0" fontId="21" fillId="50" borderId="32">
      <alignment horizontal="left" vertical="center"/>
    </xf>
    <xf numFmtId="0" fontId="21" fillId="50" borderId="32">
      <alignment horizontal="left" vertical="center"/>
    </xf>
    <xf numFmtId="6" fontId="200" fillId="51" borderId="44"/>
    <xf numFmtId="5" fontId="129" fillId="0" borderId="44">
      <alignment horizontal="left" vertical="top"/>
    </xf>
    <xf numFmtId="0" fontId="201" fillId="52" borderId="0">
      <alignment horizontal="left" vertical="center"/>
    </xf>
    <xf numFmtId="5" fontId="27" fillId="0" borderId="13">
      <alignment horizontal="left" vertical="top"/>
    </xf>
    <xf numFmtId="0" fontId="202" fillId="0" borderId="13">
      <alignment horizontal="left" vertical="center"/>
    </xf>
    <xf numFmtId="0" fontId="5" fillId="0" borderId="0" applyFont="0" applyFill="0" applyBorder="0" applyAlignment="0" applyProtection="0"/>
    <xf numFmtId="0" fontId="5" fillId="0" borderId="0" applyFont="0" applyFill="0" applyBorder="0" applyAlignment="0" applyProtection="0"/>
    <xf numFmtId="304" fontId="5" fillId="0" borderId="0" applyFont="0" applyFill="0" applyBorder="0" applyAlignment="0" applyProtection="0"/>
    <xf numFmtId="305" fontId="5" fillId="0" borderId="0" applyFont="0" applyFill="0" applyBorder="0" applyAlignment="0" applyProtection="0"/>
    <xf numFmtId="42" fontId="104" fillId="0" borderId="0" applyFont="0" applyFill="0" applyBorder="0" applyAlignment="0" applyProtection="0"/>
    <xf numFmtId="44" fontId="104" fillId="0" borderId="0" applyFon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5" fillId="0" borderId="0" applyFont="0" applyFill="0" applyBorder="0" applyAlignment="0" applyProtection="0"/>
    <xf numFmtId="0" fontId="5" fillId="0" borderId="0" applyFont="0" applyFill="0" applyBorder="0" applyAlignment="0" applyProtection="0"/>
    <xf numFmtId="0" fontId="205" fillId="0" borderId="53" applyNumberFormat="0" applyFont="0" applyAlignment="0">
      <alignment horizontal="center"/>
    </xf>
    <xf numFmtId="0" fontId="206" fillId="0" borderId="0" applyNumberFormat="0" applyFill="0" applyBorder="0" applyAlignment="0" applyProtection="0"/>
    <xf numFmtId="0" fontId="66" fillId="0" borderId="54" applyFont="0" applyBorder="0" applyAlignment="0">
      <alignment horizontal="center"/>
    </xf>
    <xf numFmtId="176" fontId="2" fillId="0" borderId="0" applyFont="0" applyFill="0" applyBorder="0" applyAlignment="0" applyProtection="0"/>
    <xf numFmtId="0" fontId="168" fillId="0" borderId="0" applyNumberFormat="0" applyFill="0" applyBorder="0" applyAlignment="0" applyProtection="0"/>
    <xf numFmtId="0" fontId="207" fillId="0" borderId="0">
      <alignment vertical="center"/>
    </xf>
    <xf numFmtId="42" fontId="208" fillId="0" borderId="0" applyFont="0" applyFill="0" applyBorder="0" applyAlignment="0" applyProtection="0"/>
    <xf numFmtId="44" fontId="208" fillId="0" borderId="0" applyFont="0" applyFill="0" applyBorder="0" applyAlignment="0" applyProtection="0"/>
    <xf numFmtId="0" fontId="208" fillId="0" borderId="0"/>
    <xf numFmtId="0" fontId="209" fillId="0" borderId="0" applyFont="0" applyFill="0" applyBorder="0" applyAlignment="0" applyProtection="0"/>
    <xf numFmtId="0" fontId="209" fillId="0" borderId="0" applyFont="0" applyFill="0" applyBorder="0" applyAlignment="0" applyProtection="0"/>
    <xf numFmtId="0" fontId="10" fillId="0" borderId="0">
      <alignment vertical="center"/>
    </xf>
    <xf numFmtId="9" fontId="210" fillId="0" borderId="0" applyBorder="0" applyAlignment="0" applyProtection="0"/>
    <xf numFmtId="176" fontId="211" fillId="0" borderId="0" applyFont="0" applyFill="0" applyBorder="0" applyAlignment="0" applyProtection="0"/>
    <xf numFmtId="0" fontId="212" fillId="0" borderId="16"/>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0" borderId="0" applyFont="0" applyFill="0" applyBorder="0" applyAlignment="0" applyProtection="0"/>
    <xf numFmtId="0" fontId="8" fillId="0" borderId="0" applyFont="0" applyFill="0" applyBorder="0" applyAlignment="0" applyProtection="0"/>
    <xf numFmtId="306" fontId="213" fillId="0" borderId="0" applyFont="0" applyFill="0" applyBorder="0" applyAlignment="0" applyProtection="0"/>
    <xf numFmtId="307" fontId="213" fillId="0" borderId="0" applyFont="0" applyFill="0" applyBorder="0" applyAlignment="0" applyProtection="0"/>
    <xf numFmtId="0" fontId="8" fillId="0" borderId="0"/>
    <xf numFmtId="0" fontId="214" fillId="0" borderId="0"/>
    <xf numFmtId="0" fontId="20" fillId="0" borderId="0"/>
    <xf numFmtId="203" fontId="5" fillId="0" borderId="0" applyFont="0" applyFill="0" applyBorder="0" applyAlignment="0" applyProtection="0"/>
    <xf numFmtId="204" fontId="5" fillId="0" borderId="0" applyFont="0" applyFill="0" applyBorder="0" applyAlignment="0" applyProtection="0"/>
    <xf numFmtId="204" fontId="215" fillId="0" borderId="0" applyFont="0" applyFill="0" applyBorder="0" applyAlignment="0" applyProtection="0"/>
    <xf numFmtId="176" fontId="92" fillId="0" borderId="0" applyFont="0" applyFill="0" applyBorder="0" applyAlignment="0" applyProtection="0"/>
    <xf numFmtId="177" fontId="92" fillId="0" borderId="0" applyFont="0" applyFill="0" applyBorder="0" applyAlignment="0" applyProtection="0"/>
    <xf numFmtId="0" fontId="216" fillId="0" borderId="0" applyNumberFormat="0" applyFill="0" applyBorder="0" applyAlignment="0" applyProtection="0"/>
    <xf numFmtId="0" fontId="217" fillId="0" borderId="0" applyNumberFormat="0" applyFill="0" applyBorder="0" applyAlignment="0" applyProtection="0">
      <alignment vertical="top"/>
      <protection locked="0"/>
    </xf>
    <xf numFmtId="0" fontId="218" fillId="0" borderId="0"/>
    <xf numFmtId="0" fontId="219" fillId="0" borderId="0"/>
    <xf numFmtId="204" fontId="5" fillId="0" borderId="0" applyFont="0" applyFill="0" applyBorder="0" applyAlignment="0" applyProtection="0"/>
    <xf numFmtId="203" fontId="5" fillId="0" borderId="0" applyFont="0" applyFill="0" applyBorder="0" applyAlignment="0" applyProtection="0"/>
    <xf numFmtId="0" fontId="5" fillId="0" borderId="0"/>
    <xf numFmtId="173" fontId="92" fillId="0" borderId="0" applyFont="0" applyFill="0" applyBorder="0" applyAlignment="0" applyProtection="0"/>
    <xf numFmtId="178" fontId="37" fillId="0" borderId="0" applyFont="0" applyFill="0" applyBorder="0" applyAlignment="0" applyProtection="0"/>
    <xf numFmtId="208" fontId="92" fillId="0" borderId="0" applyFont="0" applyFill="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44" fontId="5" fillId="0" borderId="0" applyFont="0" applyFill="0" applyBorder="0" applyAlignment="0" applyProtection="0"/>
    <xf numFmtId="42" fontId="5" fillId="0" borderId="0" applyFont="0" applyFill="0" applyBorder="0" applyAlignment="0" applyProtection="0"/>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41" fontId="5" fillId="0" borderId="0" applyFont="0" applyFill="0" applyBorder="0" applyAlignment="0" applyProtection="0"/>
    <xf numFmtId="41"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91"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5"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0"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08" fontId="5"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6"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90" fillId="0" borderId="0" applyFont="0" applyFill="0" applyBorder="0" applyAlignment="0" applyProtection="0"/>
    <xf numFmtId="43" fontId="15" fillId="0" borderId="0" applyFont="0" applyFill="0" applyBorder="0" applyAlignment="0" applyProtection="0"/>
    <xf numFmtId="43" fontId="146" fillId="0" borderId="0" applyFont="0" applyFill="0" applyBorder="0" applyAlignment="0" applyProtection="0"/>
    <xf numFmtId="185" fontId="100" fillId="0" borderId="0" applyFont="0" applyFill="0" applyBorder="0" applyAlignment="0" applyProtection="0"/>
    <xf numFmtId="44" fontId="5" fillId="0" borderId="0" applyFont="0" applyFill="0" applyBorder="0" applyAlignment="0" applyProtection="0"/>
    <xf numFmtId="309" fontId="224" fillId="0" borderId="0"/>
    <xf numFmtId="0" fontId="146" fillId="0" borderId="0"/>
    <xf numFmtId="0" fontId="15" fillId="0" borderId="0"/>
    <xf numFmtId="0" fontId="14" fillId="0" borderId="0"/>
    <xf numFmtId="0" fontId="14" fillId="0" borderId="0"/>
    <xf numFmtId="0" fontId="14" fillId="0" borderId="0"/>
    <xf numFmtId="0" fontId="14" fillId="0" borderId="0"/>
    <xf numFmtId="0" fontId="10" fillId="0" borderId="0"/>
    <xf numFmtId="0" fontId="5" fillId="0" borderId="0"/>
    <xf numFmtId="0" fontId="14" fillId="0" borderId="0"/>
    <xf numFmtId="0" fontId="2" fillId="0" borderId="0"/>
    <xf numFmtId="0" fontId="15" fillId="0" borderId="0"/>
    <xf numFmtId="0" fontId="10" fillId="0" borderId="0"/>
    <xf numFmtId="0" fontId="14" fillId="0" borderId="0"/>
    <xf numFmtId="0" fontId="1" fillId="0" borderId="0"/>
    <xf numFmtId="0" fontId="16" fillId="0" borderId="0"/>
    <xf numFmtId="0" fontId="5" fillId="0" borderId="0"/>
    <xf numFmtId="0" fontId="17" fillId="0" borderId="0"/>
    <xf numFmtId="0" fontId="17" fillId="0" borderId="0"/>
    <xf numFmtId="0" fontId="2" fillId="0" borderId="0"/>
    <xf numFmtId="0" fontId="5" fillId="0" borderId="0"/>
    <xf numFmtId="0" fontId="150" fillId="0" borderId="0"/>
    <xf numFmtId="0" fontId="2" fillId="0" borderId="0"/>
    <xf numFmtId="0" fontId="5" fillId="0" borderId="0"/>
    <xf numFmtId="0" fontId="17" fillId="0" borderId="0"/>
    <xf numFmtId="0" fontId="5" fillId="0" borderId="0"/>
    <xf numFmtId="0" fontId="146" fillId="0" borderId="0"/>
    <xf numFmtId="0" fontId="5" fillId="0" borderId="0"/>
    <xf numFmtId="0" fontId="16" fillId="0" borderId="0"/>
    <xf numFmtId="0" fontId="26" fillId="0" borderId="0"/>
    <xf numFmtId="0" fontId="5" fillId="0" borderId="0"/>
    <xf numFmtId="0" fontId="1" fillId="0" borderId="0"/>
    <xf numFmtId="9" fontId="16" fillId="0" borderId="0" applyFont="0" applyFill="0" applyBorder="0" applyAlignment="0" applyProtection="0"/>
    <xf numFmtId="9" fontId="26" fillId="0" borderId="0" applyFont="0" applyFill="0" applyBorder="0" applyAlignment="0" applyProtection="0"/>
    <xf numFmtId="9" fontId="14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0" borderId="0"/>
    <xf numFmtId="185" fontId="10" fillId="0" borderId="0" applyFont="0" applyFill="0" applyBorder="0" applyAlignment="0" applyProtection="0"/>
    <xf numFmtId="185" fontId="10" fillId="0" borderId="0" applyFont="0" applyFill="0" applyBorder="0" applyAlignment="0" applyProtection="0"/>
    <xf numFmtId="0" fontId="91" fillId="0" borderId="0"/>
    <xf numFmtId="0" fontId="5" fillId="0" borderId="0"/>
    <xf numFmtId="0" fontId="2" fillId="0" borderId="0"/>
    <xf numFmtId="0" fontId="5" fillId="0" borderId="0"/>
    <xf numFmtId="19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7" fillId="0" borderId="0"/>
  </cellStyleXfs>
  <cellXfs count="113">
    <xf numFmtId="0" fontId="0" fillId="0" borderId="0" xfId="0"/>
    <xf numFmtId="3" fontId="228" fillId="53" borderId="9" xfId="0" applyNumberFormat="1" applyFont="1" applyFill="1" applyBorder="1" applyAlignment="1">
      <alignment horizontal="center" vertical="center" wrapText="1"/>
    </xf>
    <xf numFmtId="3" fontId="228" fillId="53" borderId="44" xfId="0" applyNumberFormat="1" applyFont="1" applyFill="1" applyBorder="1" applyAlignment="1">
      <alignment horizontal="center" vertical="center" wrapText="1"/>
    </xf>
    <xf numFmtId="0" fontId="10" fillId="2" borderId="0" xfId="18" applyFont="1" applyFill="1"/>
    <xf numFmtId="0" fontId="9" fillId="2" borderId="5" xfId="18" applyFont="1" applyFill="1" applyBorder="1"/>
    <xf numFmtId="0" fontId="3" fillId="2" borderId="6" xfId="18" applyFont="1" applyFill="1" applyBorder="1"/>
    <xf numFmtId="0" fontId="4" fillId="2" borderId="6" xfId="18" applyFont="1" applyFill="1" applyBorder="1"/>
    <xf numFmtId="0" fontId="9" fillId="2" borderId="6" xfId="18" applyFont="1" applyFill="1" applyBorder="1"/>
    <xf numFmtId="0" fontId="4" fillId="2" borderId="6" xfId="18" quotePrefix="1" applyFont="1" applyFill="1" applyBorder="1"/>
    <xf numFmtId="43" fontId="9" fillId="2" borderId="4" xfId="1" applyFont="1" applyFill="1" applyBorder="1" applyAlignment="1">
      <alignment horizontal="center" vertical="center" wrapText="1"/>
    </xf>
    <xf numFmtId="43" fontId="4" fillId="2" borderId="6" xfId="1" applyFont="1" applyFill="1" applyBorder="1"/>
    <xf numFmtId="43" fontId="3" fillId="2" borderId="6" xfId="1" applyFont="1" applyFill="1" applyBorder="1"/>
    <xf numFmtId="43" fontId="9" fillId="2" borderId="6" xfId="1" applyFont="1" applyFill="1" applyBorder="1"/>
    <xf numFmtId="169" fontId="9" fillId="2" borderId="5" xfId="1" applyNumberFormat="1" applyFont="1" applyFill="1" applyBorder="1"/>
    <xf numFmtId="169" fontId="3" fillId="2" borderId="6" xfId="1" applyNumberFormat="1" applyFont="1" applyFill="1" applyBorder="1"/>
    <xf numFmtId="169" fontId="4" fillId="2" borderId="6" xfId="1" applyNumberFormat="1" applyFont="1" applyFill="1" applyBorder="1"/>
    <xf numFmtId="0" fontId="9" fillId="2" borderId="6" xfId="18" applyFont="1" applyFill="1" applyBorder="1" applyAlignment="1">
      <alignment vertical="center" wrapText="1"/>
    </xf>
    <xf numFmtId="0" fontId="227" fillId="2" borderId="0" xfId="0" applyFont="1" applyFill="1"/>
    <xf numFmtId="0" fontId="11" fillId="2" borderId="0" xfId="18" applyFont="1" applyFill="1" applyBorder="1" applyAlignment="1">
      <alignment horizontal="center"/>
    </xf>
    <xf numFmtId="0" fontId="9" fillId="2" borderId="4" xfId="18" applyFont="1" applyFill="1" applyBorder="1" applyAlignment="1">
      <alignment horizontal="center" vertical="center"/>
    </xf>
    <xf numFmtId="0" fontId="3" fillId="2" borderId="4" xfId="18" applyFont="1" applyFill="1" applyBorder="1" applyAlignment="1">
      <alignment horizontal="center" vertical="center"/>
    </xf>
    <xf numFmtId="0" fontId="227" fillId="0" borderId="0" xfId="0" applyFont="1"/>
    <xf numFmtId="0" fontId="13" fillId="2" borderId="6" xfId="18" applyFont="1" applyFill="1" applyBorder="1"/>
    <xf numFmtId="0" fontId="13" fillId="2" borderId="8" xfId="18" applyFont="1" applyFill="1" applyBorder="1"/>
    <xf numFmtId="169" fontId="9" fillId="2" borderId="6" xfId="1" applyNumberFormat="1" applyFont="1" applyFill="1" applyBorder="1"/>
    <xf numFmtId="43" fontId="227" fillId="0" borderId="0" xfId="0" applyNumberFormat="1" applyFont="1"/>
    <xf numFmtId="43" fontId="13" fillId="2" borderId="6" xfId="1" applyFont="1" applyFill="1" applyBorder="1"/>
    <xf numFmtId="0" fontId="19" fillId="2" borderId="55" xfId="18" applyFont="1" applyFill="1" applyBorder="1" applyAlignment="1">
      <alignment vertical="center" wrapText="1"/>
    </xf>
    <xf numFmtId="43" fontId="19" fillId="2" borderId="55" xfId="1" applyFont="1" applyFill="1" applyBorder="1"/>
    <xf numFmtId="0" fontId="0" fillId="2" borderId="0" xfId="0" applyFill="1" applyAlignment="1">
      <alignment vertical="center"/>
    </xf>
    <xf numFmtId="0" fontId="0" fillId="2" borderId="0" xfId="0" applyFill="1" applyAlignment="1">
      <alignment horizontal="center" vertical="center"/>
    </xf>
    <xf numFmtId="3" fontId="0" fillId="2" borderId="0" xfId="0" applyNumberFormat="1" applyFill="1" applyAlignment="1">
      <alignment vertical="center"/>
    </xf>
    <xf numFmtId="0" fontId="230" fillId="2" borderId="4" xfId="0" applyFont="1" applyFill="1" applyBorder="1" applyAlignment="1">
      <alignment horizontal="center" vertical="center" wrapText="1"/>
    </xf>
    <xf numFmtId="0" fontId="10" fillId="2" borderId="0" xfId="0" applyFont="1" applyFill="1" applyAlignment="1">
      <alignment vertical="center"/>
    </xf>
    <xf numFmtId="0" fontId="228" fillId="2" borderId="12" xfId="0" applyFont="1" applyFill="1" applyBorder="1" applyAlignment="1">
      <alignment horizontal="center" vertical="center"/>
    </xf>
    <xf numFmtId="0" fontId="228" fillId="2" borderId="12" xfId="0" applyFont="1" applyFill="1" applyBorder="1" applyAlignment="1">
      <alignment vertical="center" wrapText="1"/>
    </xf>
    <xf numFmtId="3" fontId="228" fillId="2" borderId="12" xfId="0" applyNumberFormat="1" applyFont="1" applyFill="1" applyBorder="1" applyAlignment="1">
      <alignment vertical="center"/>
    </xf>
    <xf numFmtId="169" fontId="0" fillId="2" borderId="0" xfId="71" applyNumberFormat="1" applyFont="1" applyFill="1" applyAlignment="1">
      <alignment vertical="center"/>
    </xf>
    <xf numFmtId="3" fontId="231" fillId="2" borderId="12" xfId="0" applyNumberFormat="1" applyFont="1" applyFill="1" applyBorder="1" applyAlignment="1">
      <alignment vertical="center" wrapText="1"/>
    </xf>
    <xf numFmtId="3" fontId="9" fillId="2" borderId="12" xfId="0" applyNumberFormat="1" applyFont="1" applyFill="1" applyBorder="1" applyAlignment="1">
      <alignment vertical="center"/>
    </xf>
    <xf numFmtId="310" fontId="9" fillId="2" borderId="12" xfId="71" applyNumberFormat="1" applyFont="1" applyFill="1" applyBorder="1" applyAlignment="1">
      <alignment vertical="center"/>
    </xf>
    <xf numFmtId="3" fontId="232" fillId="2" borderId="12" xfId="0" applyNumberFormat="1" applyFont="1" applyFill="1" applyBorder="1" applyAlignment="1">
      <alignment vertical="center" wrapText="1"/>
    </xf>
    <xf numFmtId="3" fontId="232" fillId="2" borderId="12" xfId="0" applyNumberFormat="1" applyFont="1" applyFill="1" applyBorder="1" applyAlignment="1">
      <alignment vertical="center"/>
    </xf>
    <xf numFmtId="3" fontId="0" fillId="2" borderId="12" xfId="0" applyNumberFormat="1" applyFill="1" applyBorder="1" applyAlignment="1">
      <alignment vertical="center"/>
    </xf>
    <xf numFmtId="3" fontId="232" fillId="2" borderId="12" xfId="0" applyNumberFormat="1" applyFont="1" applyFill="1" applyBorder="1" applyAlignment="1">
      <alignment horizontal="right" vertical="center"/>
    </xf>
    <xf numFmtId="3" fontId="232" fillId="2" borderId="12" xfId="0" quotePrefix="1" applyNumberFormat="1" applyFont="1" applyFill="1" applyBorder="1" applyAlignment="1">
      <alignment vertical="center" wrapText="1"/>
    </xf>
    <xf numFmtId="3" fontId="231" fillId="2" borderId="12" xfId="0" applyNumberFormat="1" applyFont="1" applyFill="1" applyBorder="1" applyAlignment="1">
      <alignment vertical="center"/>
    </xf>
    <xf numFmtId="311" fontId="232" fillId="2" borderId="12" xfId="71" applyNumberFormat="1" applyFont="1" applyFill="1" applyBorder="1" applyAlignment="1">
      <alignment vertical="center"/>
    </xf>
    <xf numFmtId="3" fontId="0" fillId="54" borderId="12" xfId="0" applyNumberFormat="1" applyFill="1" applyBorder="1" applyAlignment="1">
      <alignment vertical="center"/>
    </xf>
    <xf numFmtId="0" fontId="228" fillId="2" borderId="56" xfId="0" applyFont="1" applyFill="1" applyBorder="1" applyAlignment="1">
      <alignment horizontal="center" vertical="center"/>
    </xf>
    <xf numFmtId="0" fontId="228" fillId="2" borderId="56" xfId="0" applyFont="1" applyFill="1" applyBorder="1" applyAlignment="1">
      <alignment vertical="center"/>
    </xf>
    <xf numFmtId="3" fontId="9" fillId="2" borderId="12" xfId="0" applyNumberFormat="1" applyFont="1" applyFill="1" applyBorder="1" applyAlignment="1">
      <alignment vertical="center" wrapText="1"/>
    </xf>
    <xf numFmtId="0" fontId="228" fillId="2" borderId="0" xfId="0" applyFont="1" applyFill="1" applyAlignment="1">
      <alignment vertical="center"/>
    </xf>
    <xf numFmtId="0" fontId="0" fillId="2" borderId="56" xfId="0" applyFill="1" applyBorder="1" applyAlignment="1">
      <alignment horizontal="center" vertical="center"/>
    </xf>
    <xf numFmtId="0" fontId="0" fillId="2" borderId="56"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28" fillId="2" borderId="4" xfId="0" applyFont="1" applyFill="1" applyBorder="1" applyAlignment="1">
      <alignment vertical="center" wrapText="1"/>
    </xf>
    <xf numFmtId="0" fontId="228" fillId="2" borderId="4" xfId="0" applyFont="1" applyFill="1" applyBorder="1" applyAlignment="1">
      <alignment vertical="center"/>
    </xf>
    <xf numFmtId="0" fontId="0" fillId="2" borderId="4" xfId="0" applyFont="1" applyFill="1" applyBorder="1" applyAlignment="1">
      <alignment vertical="center" wrapText="1"/>
    </xf>
    <xf numFmtId="0" fontId="0" fillId="53" borderId="4" xfId="0" applyFill="1" applyBorder="1" applyAlignment="1">
      <alignment horizontal="center" vertical="center"/>
    </xf>
    <xf numFmtId="0" fontId="0" fillId="53" borderId="4" xfId="0" applyFill="1" applyBorder="1" applyAlignment="1">
      <alignment vertical="center"/>
    </xf>
    <xf numFmtId="0" fontId="0" fillId="53" borderId="4" xfId="0" applyFont="1" applyFill="1" applyBorder="1" applyAlignment="1">
      <alignment vertical="center" wrapText="1"/>
    </xf>
    <xf numFmtId="0" fontId="233" fillId="55" borderId="4" xfId="1751" applyFont="1" applyFill="1" applyBorder="1" applyAlignment="1">
      <alignment horizontal="center" vertical="center" wrapText="1"/>
    </xf>
    <xf numFmtId="0" fontId="232" fillId="0" borderId="4" xfId="1751" quotePrefix="1" applyFont="1" applyBorder="1" applyAlignment="1">
      <alignment vertical="center" wrapText="1"/>
    </xf>
    <xf numFmtId="0" fontId="233" fillId="2" borderId="4" xfId="1751" applyFont="1" applyFill="1" applyBorder="1" applyAlignment="1">
      <alignment horizontal="center" vertical="center" wrapText="1"/>
    </xf>
    <xf numFmtId="0" fontId="233" fillId="0" borderId="4" xfId="1751" quotePrefix="1" applyFont="1" applyBorder="1" applyAlignment="1">
      <alignment horizontal="center" vertical="center" wrapText="1"/>
    </xf>
    <xf numFmtId="0" fontId="232" fillId="0" borderId="4" xfId="1751" applyFont="1" applyBorder="1" applyAlignment="1">
      <alignment horizontal="justify" vertical="center" wrapText="1"/>
    </xf>
    <xf numFmtId="0" fontId="232" fillId="2" borderId="4" xfId="1751" applyFont="1" applyFill="1" applyBorder="1" applyAlignment="1">
      <alignment horizontal="justify" vertical="center" wrapText="1"/>
    </xf>
    <xf numFmtId="0" fontId="232" fillId="0" borderId="4" xfId="1751" applyFont="1" applyBorder="1" applyAlignment="1">
      <alignment vertical="center" wrapText="1"/>
    </xf>
    <xf numFmtId="0" fontId="234" fillId="55" borderId="4" xfId="1751" applyFont="1" applyFill="1" applyBorder="1" applyAlignment="1">
      <alignment horizontal="center" vertical="center" wrapText="1"/>
    </xf>
    <xf numFmtId="0" fontId="235" fillId="0" borderId="4" xfId="1751" applyFont="1" applyBorder="1" applyAlignment="1">
      <alignment horizontal="justify" vertical="center" wrapText="1"/>
    </xf>
    <xf numFmtId="312" fontId="0" fillId="53" borderId="4" xfId="71" applyNumberFormat="1" applyFont="1" applyFill="1" applyBorder="1" applyAlignment="1">
      <alignment vertical="center"/>
    </xf>
    <xf numFmtId="312" fontId="0" fillId="2" borderId="4" xfId="71" applyNumberFormat="1" applyFont="1" applyFill="1" applyBorder="1" applyAlignment="1">
      <alignment vertical="center"/>
    </xf>
    <xf numFmtId="314" fontId="0" fillId="2" borderId="4" xfId="0" applyNumberFormat="1" applyFill="1" applyBorder="1" applyAlignment="1">
      <alignment vertical="center"/>
    </xf>
    <xf numFmtId="313" fontId="228" fillId="2" borderId="4" xfId="71" applyNumberFormat="1" applyFont="1" applyFill="1" applyBorder="1" applyAlignment="1">
      <alignment vertical="center"/>
    </xf>
    <xf numFmtId="313" fontId="0" fillId="2" borderId="4" xfId="71" applyNumberFormat="1" applyFont="1" applyFill="1" applyBorder="1" applyAlignment="1">
      <alignment vertical="center"/>
    </xf>
    <xf numFmtId="313" fontId="0" fillId="53" borderId="4" xfId="0" applyNumberFormat="1" applyFill="1" applyBorder="1" applyAlignment="1">
      <alignment vertical="center"/>
    </xf>
    <xf numFmtId="3" fontId="0" fillId="53" borderId="4" xfId="0" applyNumberFormat="1" applyFill="1" applyBorder="1" applyAlignment="1">
      <alignment vertical="center"/>
    </xf>
    <xf numFmtId="3" fontId="231" fillId="2" borderId="12" xfId="0" quotePrefix="1" applyNumberFormat="1" applyFont="1" applyFill="1" applyBorder="1" applyAlignment="1">
      <alignment vertical="center" wrapText="1"/>
    </xf>
    <xf numFmtId="3" fontId="231" fillId="2" borderId="12" xfId="0" applyNumberFormat="1" applyFont="1" applyFill="1" applyBorder="1" applyAlignment="1">
      <alignment horizontal="right" vertical="center"/>
    </xf>
    <xf numFmtId="0" fontId="231" fillId="2" borderId="0" xfId="0" applyFont="1" applyFill="1" applyAlignment="1">
      <alignment vertical="center"/>
    </xf>
    <xf numFmtId="3" fontId="231" fillId="2" borderId="0" xfId="0" applyNumberFormat="1" applyFont="1" applyFill="1" applyAlignment="1">
      <alignment vertical="center"/>
    </xf>
    <xf numFmtId="169" fontId="13" fillId="2" borderId="6" xfId="1" applyNumberFormat="1" applyFont="1" applyFill="1" applyBorder="1"/>
    <xf numFmtId="169" fontId="19" fillId="2" borderId="55" xfId="1" applyNumberFormat="1" applyFont="1" applyFill="1" applyBorder="1"/>
    <xf numFmtId="169" fontId="9" fillId="2" borderId="12" xfId="71" applyNumberFormat="1" applyFont="1" applyFill="1" applyBorder="1" applyAlignment="1">
      <alignment vertical="center"/>
    </xf>
    <xf numFmtId="0" fontId="0" fillId="2" borderId="0" xfId="0" applyFill="1" applyAlignment="1">
      <alignment vertical="center" wrapText="1"/>
    </xf>
    <xf numFmtId="3" fontId="232" fillId="53" borderId="12" xfId="0" quotePrefix="1" applyNumberFormat="1" applyFont="1" applyFill="1" applyBorder="1" applyAlignment="1">
      <alignment vertical="center" wrapText="1"/>
    </xf>
    <xf numFmtId="3" fontId="232" fillId="53" borderId="12" xfId="0" applyNumberFormat="1" applyFont="1" applyFill="1" applyBorder="1" applyAlignment="1">
      <alignment vertical="center"/>
    </xf>
    <xf numFmtId="3" fontId="232" fillId="53" borderId="12" xfId="0" applyNumberFormat="1" applyFont="1" applyFill="1" applyBorder="1" applyAlignment="1">
      <alignment horizontal="right" vertical="center"/>
    </xf>
    <xf numFmtId="3" fontId="0" fillId="53" borderId="12" xfId="0" applyNumberFormat="1" applyFill="1" applyBorder="1" applyAlignment="1">
      <alignment vertical="center"/>
    </xf>
    <xf numFmtId="3" fontId="232" fillId="53" borderId="12" xfId="0" applyNumberFormat="1" applyFont="1" applyFill="1" applyBorder="1" applyAlignment="1">
      <alignment vertical="center" wrapText="1"/>
    </xf>
    <xf numFmtId="3" fontId="236" fillId="2" borderId="12" xfId="0" applyNumberFormat="1" applyFont="1" applyFill="1" applyBorder="1" applyAlignment="1">
      <alignment vertical="center" wrapText="1"/>
    </xf>
    <xf numFmtId="169" fontId="9" fillId="2" borderId="12" xfId="1" applyNumberFormat="1" applyFont="1" applyFill="1" applyBorder="1" applyAlignment="1">
      <alignment vertical="center"/>
    </xf>
    <xf numFmtId="43" fontId="227" fillId="0" borderId="0" xfId="1" applyFont="1"/>
    <xf numFmtId="0" fontId="0" fillId="2" borderId="12" xfId="0" applyFill="1" applyBorder="1" applyAlignment="1">
      <alignment horizontal="center" vertical="center"/>
    </xf>
    <xf numFmtId="0" fontId="0" fillId="2" borderId="12" xfId="0" applyFill="1" applyBorder="1" applyAlignment="1">
      <alignment horizontal="center" vertical="center" wrapText="1"/>
    </xf>
    <xf numFmtId="3" fontId="228" fillId="53" borderId="44" xfId="0" quotePrefix="1" applyNumberFormat="1" applyFont="1" applyFill="1" applyBorder="1" applyAlignment="1">
      <alignment horizontal="center" vertical="center" wrapText="1"/>
    </xf>
    <xf numFmtId="0" fontId="228" fillId="2" borderId="0" xfId="0" applyFont="1" applyFill="1" applyAlignment="1">
      <alignment horizontal="center" vertical="center"/>
    </xf>
    <xf numFmtId="0" fontId="229" fillId="2" borderId="0" xfId="0" applyFont="1" applyFill="1" applyAlignment="1">
      <alignment horizontal="center" vertical="center"/>
    </xf>
    <xf numFmtId="0" fontId="229" fillId="2" borderId="0" xfId="0" applyFont="1" applyFill="1" applyBorder="1" applyAlignment="1">
      <alignment horizontal="center" vertical="center"/>
    </xf>
    <xf numFmtId="0" fontId="228" fillId="53" borderId="1" xfId="0" applyFont="1" applyFill="1" applyBorder="1" applyAlignment="1">
      <alignment horizontal="center" vertical="center"/>
    </xf>
    <xf numFmtId="0" fontId="228" fillId="2" borderId="44" xfId="0" applyFont="1" applyFill="1" applyBorder="1" applyAlignment="1">
      <alignment horizontal="center" vertical="center" wrapText="1"/>
    </xf>
    <xf numFmtId="0" fontId="228" fillId="2" borderId="9" xfId="0" applyFont="1" applyFill="1" applyBorder="1" applyAlignment="1">
      <alignment horizontal="center" vertical="center" wrapText="1"/>
    </xf>
    <xf numFmtId="3" fontId="228" fillId="2" borderId="44" xfId="0" applyNumberFormat="1" applyFont="1" applyFill="1" applyBorder="1" applyAlignment="1">
      <alignment horizontal="center" vertical="center" wrapText="1"/>
    </xf>
    <xf numFmtId="3" fontId="228" fillId="2" borderId="9" xfId="0" applyNumberFormat="1" applyFont="1" applyFill="1" applyBorder="1" applyAlignment="1">
      <alignment horizontal="center" vertical="center" wrapText="1"/>
    </xf>
    <xf numFmtId="0" fontId="9" fillId="2" borderId="0" xfId="18" applyFont="1" applyFill="1" applyAlignment="1">
      <alignment horizontal="center"/>
    </xf>
    <xf numFmtId="0" fontId="11" fillId="2" borderId="1" xfId="18" applyFont="1" applyFill="1" applyBorder="1" applyAlignment="1">
      <alignment horizontal="center"/>
    </xf>
    <xf numFmtId="43" fontId="12" fillId="2" borderId="0" xfId="1" applyFont="1" applyFill="1" applyAlignment="1">
      <alignment horizontal="center"/>
    </xf>
    <xf numFmtId="0" fontId="9" fillId="2" borderId="0" xfId="18" applyFont="1" applyFill="1" applyAlignment="1">
      <alignment horizontal="center" vertical="center" wrapText="1"/>
    </xf>
    <xf numFmtId="0" fontId="11" fillId="2" borderId="0" xfId="18" applyFont="1" applyFill="1" applyBorder="1" applyAlignment="1">
      <alignment horizontal="center"/>
    </xf>
  </cellXfs>
  <cellStyles count="3213">
    <cellStyle name="_x0001_" xfId="72"/>
    <cellStyle name="          _x000d_&#10;shell=progman.exe_x000d_&#10;m" xfId="73"/>
    <cellStyle name="_x000d_&#10;JournalTemplate=C:\COMFO\CTALK\JOURSTD.TPL_x000d_&#10;LbStateAddress=3 3 0 251 1 89 2 311_x000d_&#10;LbStateJou" xfId="74"/>
    <cellStyle name="#,##0" xfId="75"/>
    <cellStyle name="#,##0 2" xfId="76"/>
    <cellStyle name="%" xfId="77"/>
    <cellStyle name="." xfId="78"/>
    <cellStyle name=".d©y" xfId="79"/>
    <cellStyle name="??" xfId="80"/>
    <cellStyle name="?? [0.00]_ Att. 1- Cover" xfId="81"/>
    <cellStyle name="?? [0]" xfId="82"/>
    <cellStyle name="?_x001d_??%U©÷u&amp;H©÷9_x0008_? s&#10;_x0007__x0001__x0001_" xfId="83"/>
    <cellStyle name="?_x001d_??%U©÷u&amp;H©÷9_x0008_? s&#10;_x0007__x0001__x0001_?_x0002_???????????????_x0001_(_x0002_u_x000d_?????_x001f_????????_x0007_????????????????!???????????           ?????           ?????????_x000d_C:\WINDOWS\country.sys_x000d_??????????????????????????????????????????????????????????????????????????????????????????????" xfId="84"/>
    <cellStyle name="?_x001d_??%U²u&amp;H²9_x0008_? s&#10;_x0007__x0001__x0001_" xfId="85"/>
    <cellStyle name="???? [0.00]_      " xfId="86"/>
    <cellStyle name="??????" xfId="87"/>
    <cellStyle name="????_      " xfId="88"/>
    <cellStyle name="???[0]_?? DI" xfId="89"/>
    <cellStyle name="???_?? DI" xfId="90"/>
    <cellStyle name="??[0]_BRE" xfId="91"/>
    <cellStyle name="??_      " xfId="92"/>
    <cellStyle name="??A? [0]_laroux_1_¸???™? " xfId="93"/>
    <cellStyle name="??A?_laroux_1_¸???™? " xfId="94"/>
    <cellStyle name="?¡±¢¥?_?¨ù??¢´¢¥_¢¬???¢â? " xfId="95"/>
    <cellStyle name="?”´?_?¼??¤´_¸???™? " xfId="96"/>
    <cellStyle name="?ðÇ%U?&amp;H?_x0008_?s&#10;_x0007__x0001__x0001_" xfId="97"/>
    <cellStyle name="?ðÇ%U?&amp;H?_x0008_?s&#10;_x0007__x0001__x0001_?_x0002_ÿÿÿÿÿÿÿÿÿÿÿÿÿÿÿ_x0001_(_x0002_?€????ÿÿÿÿ????_x0007_??????????????????????????           ?????           ?????????_x000d_C:\WINDOWS\country.sys_x000d_??????????????????????????????????????????????????????????????????????????????????????????????" xfId="98"/>
    <cellStyle name="?I?I?_x0001_??j?_x0008_?h_x0001__x000c__x000c__x0002__x0002__x000c_!Comma [0]_Chi phÝ kh¸c_B¶ng 1 (2)?G_x001d_Comma [0]_Chi phÝ kh¸c_B¶ng 2?G$Comma [0]_Ch" xfId="99"/>
    <cellStyle name="?曹%U?&amp;H?_x0008_?s&#10;_x0007__x0001__x0001_" xfId="100"/>
    <cellStyle name="[0]_Chi phÝ kh¸c_V" xfId="101"/>
    <cellStyle name="_(DT Moi) PTVLMN" xfId="102"/>
    <cellStyle name="_1 TONG HOP - CA NA" xfId="103"/>
    <cellStyle name="_123_DONG_THANH_Moi" xfId="104"/>
    <cellStyle name="_123_DONG_THANH_Moi_131114- Bieu giao du toan CTMTQG 2014 giao" xfId="105"/>
    <cellStyle name="_130307 So sanh thuc hien 2012 - du toan 2012 moi (pan khac)" xfId="106"/>
    <cellStyle name="_130313 Mau  bieu bao cao nguon luc cua dia phuong sua" xfId="107"/>
    <cellStyle name="_130818 Tong hop Danh gia thu 2013" xfId="108"/>
    <cellStyle name="_130818 Tong hop Danh gia thu 2013_140921 bu giam thu ND 209" xfId="109"/>
    <cellStyle name="_130818 Tong hop Danh gia thu 2013_150809  UTH  2015" xfId="110"/>
    <cellStyle name="_130818 Tong hop Danh gia thu 2013_A141023 UTH nam 2014 (574.100)" xfId="111"/>
    <cellStyle name="_130818 Tong hop Danh gia thu 2013_A150305 209" xfId="112"/>
    <cellStyle name="_130818 Tong hop Danh gia thu 2013_REV 2014" xfId="113"/>
    <cellStyle name="_150115 Tong hop thu NSNN theo so KBNN (goc)" xfId="114"/>
    <cellStyle name="_19- Hai Duong-V1" xfId="115"/>
    <cellStyle name="_19- Hai Duong-V1_TH Ket qua thao luan nam 2015 - Vong 1- TCT (Nhan)" xfId="116"/>
    <cellStyle name="_Bang bieu" xfId="117"/>
    <cellStyle name="_Bang Chi tieu (2)" xfId="118"/>
    <cellStyle name="_Bang Chi tieu (2)?_x001c_Comma [0]_Chi phÝ kh¸c_Book1?!Comma [0]_Chi phÝ kh¸c_Liªn ChiÓu?b_x001e_Comma [0]_Chi" xfId="119"/>
    <cellStyle name="_Bao cao tai NPP PHAN DUNG 22-7" xfId="120"/>
    <cellStyle name="_BAO GIA NGAY 24-10-08 (co dam)" xfId="121"/>
    <cellStyle name="_BC CV 6403 BKHĐT" xfId="122"/>
    <cellStyle name="_Bieu bao cao giam sat 6 thang 2011" xfId="123"/>
    <cellStyle name="_bieu tong hop lai kh von 2011 gui phong TH-KTDN" xfId="124"/>
    <cellStyle name="_Book1" xfId="125"/>
    <cellStyle name="_Book1_1" xfId="126"/>
    <cellStyle name="_Book1_1_Book1" xfId="127"/>
    <cellStyle name="_Book1_1_KH Von 2012 gui BKH 1" xfId="128"/>
    <cellStyle name="_Book1_1_KH Von 2012 gui BKH 2" xfId="129"/>
    <cellStyle name="_Book1_1_Ra soat KH von 2011 (Huy-11-11-11)" xfId="130"/>
    <cellStyle name="_Book1_1_Viec Huy dang lam" xfId="131"/>
    <cellStyle name="_Book1_131114- Bieu giao du toan CTMTQG 2014 giao" xfId="132"/>
    <cellStyle name="_Book1_2" xfId="133"/>
    <cellStyle name="_Book1_2_Ke hoach 2010 (theo doi 11-8-2010)" xfId="134"/>
    <cellStyle name="_Book1_2_Ra soat KH von 2011 (Huy-11-11-11)" xfId="135"/>
    <cellStyle name="_Book1_2_Viec Huy dang lam" xfId="136"/>
    <cellStyle name="_Book1_cong hang rao" xfId="137"/>
    <cellStyle name="_Book1_cong hang rao_131114- Bieu giao du toan CTMTQG 2014 giao" xfId="138"/>
    <cellStyle name="_Book1_IN" xfId="139"/>
    <cellStyle name="_Book1_Kh ql62 (2010) 11-09" xfId="140"/>
    <cellStyle name="_Book1_Khung 2012" xfId="141"/>
    <cellStyle name="_Book1_phu luc tong ket tinh hinh TH giai doan 03-10 (ngay 30)" xfId="142"/>
    <cellStyle name="_Book1_phu luc tong ket tinh hinh TH giai doan 03-10 (ngay 30)_131114- Bieu giao du toan CTMTQG 2014 giao" xfId="143"/>
    <cellStyle name="_Book1_Ra soat KH von 2011 (Huy-11-11-11)" xfId="144"/>
    <cellStyle name="_Book1_Viec Huy dang lam" xfId="145"/>
    <cellStyle name="_Book1_Viec Huy dang lam_CT 134" xfId="146"/>
    <cellStyle name="_C.cong+B.luong-Sanluong" xfId="147"/>
    <cellStyle name="_Chi tieu KH nam 2009" xfId="148"/>
    <cellStyle name="_Chuẩn bị đầu tư 2011 (sep Hung)" xfId="149"/>
    <cellStyle name="_cong hang rao" xfId="150"/>
    <cellStyle name="_Copy of KH PHAN BO VON ĐỐI ỨNG NAM 2011 (30 TY phuong án gop WB)" xfId="151"/>
    <cellStyle name="_x0001__CTMTQG 2015" xfId="152"/>
    <cellStyle name="_DG 2012-DT2013 - Theo sac thue -sua" xfId="153"/>
    <cellStyle name="_DG 2012-DT2013 - Theo sac thue -sua_120907 Thu tang them 4500" xfId="154"/>
    <cellStyle name="_DG 2012-DT2013 - Theo sac thue -sua_27-8Tong hop PA uoc 2012-DT 2013 -PA 420.000 ty-490.000 ty chuyen doi" xfId="155"/>
    <cellStyle name="_dien chieu sang" xfId="156"/>
    <cellStyle name="_DM 1" xfId="157"/>
    <cellStyle name="_DO-D1500-KHONG CO TRONG DT" xfId="158"/>
    <cellStyle name="_DT 1751 Muong Khoa" xfId="159"/>
    <cellStyle name="_DT Nam vai" xfId="160"/>
    <cellStyle name="_DT Nam vai_bieu ke hoach dau thau" xfId="161"/>
    <cellStyle name="_DT Nam vai_bieu ke hoach dau thau truong mam non SKH" xfId="162"/>
    <cellStyle name="_DT Nam vai_Book1" xfId="163"/>
    <cellStyle name="_DT Nam vai_Book1_CT 134" xfId="164"/>
    <cellStyle name="_DT Nam vai_CT 134" xfId="165"/>
    <cellStyle name="_DT Nam vai_DTTD chieng chan Tham lai 29-9-2009" xfId="166"/>
    <cellStyle name="_DT Nam vai_DTTD chieng chan Tham lai 29-9-2009_CT 134" xfId="167"/>
    <cellStyle name="_DT Nam vai_Ke hoach 2010 (theo doi 11-8-2010)" xfId="168"/>
    <cellStyle name="_DT Nam vai_ke hoach dau thau 30-6-2010" xfId="169"/>
    <cellStyle name="_DT Nam vai_QD ke hoach dau thau" xfId="170"/>
    <cellStyle name="_DT Nam vai_tinh toan hoang ha" xfId="171"/>
    <cellStyle name="_Du toan" xfId="172"/>
    <cellStyle name="_Du toan_bieu ke hoach dau thau" xfId="173"/>
    <cellStyle name="_Du toan_bieu ke hoach dau thau truong mam non SKH" xfId="174"/>
    <cellStyle name="_Du toan_bieu tong hop lai kh von 2011 gui phong TH-KTDN" xfId="175"/>
    <cellStyle name="_Du toan_Book1" xfId="176"/>
    <cellStyle name="_Du toan_Book1_Ke hoach 2010 (theo doi 11-8-2010)" xfId="177"/>
    <cellStyle name="_Du toan_Book1_ke hoach dau thau 30-6-2010" xfId="178"/>
    <cellStyle name="_Du toan_Copy of KH PHAN BO VON ĐỐI ỨNG NAM 2011 (30 TY phuong án gop WB)" xfId="179"/>
    <cellStyle name="_Du toan_DTTD chieng chan Tham lai 29-9-2009" xfId="180"/>
    <cellStyle name="_Du toan_Du toan nuoc San Thang (GD2)" xfId="181"/>
    <cellStyle name="_Du toan_Ke hoach 2010 (theo doi 11-8-2010)" xfId="182"/>
    <cellStyle name="_Du toan_ke hoach dau thau 30-6-2010" xfId="183"/>
    <cellStyle name="_Du toan_KH Von 2012 gui BKH 1" xfId="184"/>
    <cellStyle name="_Du toan_QD ke hoach dau thau" xfId="185"/>
    <cellStyle name="_Du toan_tinh toan hoang ha" xfId="186"/>
    <cellStyle name="_Du toan_Tong von ĐTPT" xfId="187"/>
    <cellStyle name="_DUTOAN goi 20(PTNT)" xfId="188"/>
    <cellStyle name="_DuToan92009Luong650" xfId="189"/>
    <cellStyle name="_Duyet TK thay đôi" xfId="190"/>
    <cellStyle name="_Duyet TK thay đôi_131114- Bieu giao du toan CTMTQG 2014 giao" xfId="191"/>
    <cellStyle name="_F4-6" xfId="192"/>
    <cellStyle name="_GOITHAUSO2" xfId="193"/>
    <cellStyle name="_GOITHAUSO3" xfId="194"/>
    <cellStyle name="_GOITHAUSO4" xfId="195"/>
    <cellStyle name="_HaHoa_TDT_DienCSang" xfId="196"/>
    <cellStyle name="_HaHoa19-5-07" xfId="197"/>
    <cellStyle name="_IN" xfId="198"/>
    <cellStyle name="_IN_131114- Bieu giao du toan CTMTQG 2014 giao" xfId="199"/>
    <cellStyle name="_Ke hoach 2010 ngay 14.4.10" xfId="200"/>
    <cellStyle name="_Kh ql62 (2010) 11-09" xfId="201"/>
    <cellStyle name="_Khung 2012" xfId="202"/>
    <cellStyle name="_KT (2)" xfId="203"/>
    <cellStyle name="_KT (2)_1" xfId="204"/>
    <cellStyle name="_KT (2)_1_CTMTQG 2015" xfId="205"/>
    <cellStyle name="_KT (2)_1_Lora-tungchau" xfId="206"/>
    <cellStyle name="_KT (2)_1_Qt-HT3PQ1(CauKho)" xfId="207"/>
    <cellStyle name="_KT (2)_2" xfId="208"/>
    <cellStyle name="_KT (2)_2_TG-TH" xfId="209"/>
    <cellStyle name="_KT (2)_2_TG-TH_ApGiaVatTu_cayxanh_latgach" xfId="210"/>
    <cellStyle name="_KT (2)_2_TG-TH_BANG TONG HOP TINH HINH THANH QUYET TOAN (MOI I)" xfId="211"/>
    <cellStyle name="_KT (2)_2_TG-TH_BAO GIA NGAY 24-10-08 (co dam)" xfId="212"/>
    <cellStyle name="_KT (2)_2_TG-TH_BC CV 6403 BKHĐT" xfId="213"/>
    <cellStyle name="_KT (2)_2_TG-TH_BC NQ11-CP - chinh sua lai" xfId="214"/>
    <cellStyle name="_KT (2)_2_TG-TH_BC NQ11-CP-Quynh sau bieu so3" xfId="215"/>
    <cellStyle name="_KT (2)_2_TG-TH_BC_NQ11-CP_-_Thao_sua_lai" xfId="216"/>
    <cellStyle name="_KT (2)_2_TG-TH_Book1" xfId="217"/>
    <cellStyle name="_KT (2)_2_TG-TH_Book1_1" xfId="218"/>
    <cellStyle name="_KT (2)_2_TG-TH_Book1_1_BC CV 6403 BKHĐT" xfId="219"/>
    <cellStyle name="_KT (2)_2_TG-TH_Book1_1_Luy ke von ung nam 2011 -Thoa gui ngay 12-8-2012" xfId="220"/>
    <cellStyle name="_KT (2)_2_TG-TH_Book1_2" xfId="221"/>
    <cellStyle name="_KT (2)_2_TG-TH_Book1_2_BC CV 6403 BKHĐT" xfId="222"/>
    <cellStyle name="_KT (2)_2_TG-TH_Book1_2_Luy ke von ung nam 2011 -Thoa gui ngay 12-8-2012" xfId="223"/>
    <cellStyle name="_KT (2)_2_TG-TH_Book1_BC CV 6403 BKHĐT" xfId="224"/>
    <cellStyle name="_KT (2)_2_TG-TH_Book1_Luy ke von ung nam 2011 -Thoa gui ngay 12-8-2012" xfId="225"/>
    <cellStyle name="_KT (2)_2_TG-TH_CAU Khanh Nam(Thi Cong)" xfId="226"/>
    <cellStyle name="_KT (2)_2_TG-TH_ChiHuong_ApGia" xfId="227"/>
    <cellStyle name="_KT (2)_2_TG-TH_CoCauPhi (version 1)" xfId="228"/>
    <cellStyle name="_KT (2)_2_TG-TH_CTMTQG 2015" xfId="229"/>
    <cellStyle name="_KT (2)_2_TG-TH_DAU NOI PL-CL TAI PHU LAMHC" xfId="230"/>
    <cellStyle name="_KT (2)_2_TG-TH_DU TRU VAT TU" xfId="231"/>
    <cellStyle name="_KT (2)_2_TG-TH_Ket du ung NS" xfId="232"/>
    <cellStyle name="_KT (2)_2_TG-TH_KH Von 2012 gui BKH 1" xfId="233"/>
    <cellStyle name="_KT (2)_2_TG-TH_KH Von 2012 gui BKH 2" xfId="234"/>
    <cellStyle name="_KT (2)_2_TG-TH_Lora-tungchau" xfId="235"/>
    <cellStyle name="_KT (2)_2_TG-TH_Luy ke von ung nam 2011 -Thoa gui ngay 12-8-2012" xfId="236"/>
    <cellStyle name="_KT (2)_2_TG-TH_NhanCong" xfId="237"/>
    <cellStyle name="_KT (2)_2_TG-TH_phu luc tong ket tinh hinh TH giai doan 03-10 (ngay 30)" xfId="238"/>
    <cellStyle name="_KT (2)_2_TG-TH_Qt-HT3PQ1(CauKho)" xfId="239"/>
    <cellStyle name="_KT (2)_2_TG-TH_Sheet1" xfId="240"/>
    <cellStyle name="_KT (2)_2_TG-TH_ÿÿÿÿÿ" xfId="241"/>
    <cellStyle name="_KT (2)_3" xfId="242"/>
    <cellStyle name="_KT (2)_3_TG-TH" xfId="243"/>
    <cellStyle name="_KT (2)_3_TG-TH_CTMTQG 2015" xfId="244"/>
    <cellStyle name="_KT (2)_3_TG-TH_Ket du ung NS" xfId="245"/>
    <cellStyle name="_KT (2)_3_TG-TH_KH Von 2012 gui BKH 1" xfId="246"/>
    <cellStyle name="_KT (2)_3_TG-TH_KH Von 2012 gui BKH 2" xfId="247"/>
    <cellStyle name="_KT (2)_3_TG-TH_Lora-tungchau" xfId="248"/>
    <cellStyle name="_KT (2)_3_TG-TH_PERSONAL" xfId="249"/>
    <cellStyle name="_KT (2)_3_TG-TH_PERSONAL_BC CV 6403 BKHĐT" xfId="250"/>
    <cellStyle name="_KT (2)_3_TG-TH_PERSONAL_Book1" xfId="251"/>
    <cellStyle name="_KT (2)_3_TG-TH_PERSONAL_Luy ke von ung nam 2011 -Thoa gui ngay 12-8-2012" xfId="252"/>
    <cellStyle name="_KT (2)_3_TG-TH_PERSONAL_Tong hop KHCB 2001" xfId="253"/>
    <cellStyle name="_KT (2)_3_TG-TH_Qt-HT3PQ1(CauKho)" xfId="254"/>
    <cellStyle name="_KT (2)_4" xfId="255"/>
    <cellStyle name="_KT (2)_4_ApGiaVatTu_cayxanh_latgach" xfId="256"/>
    <cellStyle name="_KT (2)_4_BANG TONG HOP TINH HINH THANH QUYET TOAN (MOI I)" xfId="257"/>
    <cellStyle name="_KT (2)_4_BAO GIA NGAY 24-10-08 (co dam)" xfId="258"/>
    <cellStyle name="_KT (2)_4_BC CV 6403 BKHĐT" xfId="259"/>
    <cellStyle name="_KT (2)_4_BC NQ11-CP - chinh sua lai" xfId="260"/>
    <cellStyle name="_KT (2)_4_BC NQ11-CP-Quynh sau bieu so3" xfId="261"/>
    <cellStyle name="_KT (2)_4_BC_NQ11-CP_-_Thao_sua_lai" xfId="262"/>
    <cellStyle name="_KT (2)_4_Book1" xfId="263"/>
    <cellStyle name="_KT (2)_4_Book1_1" xfId="264"/>
    <cellStyle name="_KT (2)_4_Book1_1_BC CV 6403 BKHĐT" xfId="265"/>
    <cellStyle name="_KT (2)_4_Book1_1_Luy ke von ung nam 2011 -Thoa gui ngay 12-8-2012" xfId="266"/>
    <cellStyle name="_KT (2)_4_Book1_2" xfId="267"/>
    <cellStyle name="_KT (2)_4_Book1_2_BC CV 6403 BKHĐT" xfId="268"/>
    <cellStyle name="_KT (2)_4_Book1_2_Luy ke von ung nam 2011 -Thoa gui ngay 12-8-2012" xfId="269"/>
    <cellStyle name="_KT (2)_4_Book1_BC CV 6403 BKHĐT" xfId="270"/>
    <cellStyle name="_KT (2)_4_Book1_Luy ke von ung nam 2011 -Thoa gui ngay 12-8-2012" xfId="271"/>
    <cellStyle name="_KT (2)_4_CAU Khanh Nam(Thi Cong)" xfId="272"/>
    <cellStyle name="_KT (2)_4_ChiHuong_ApGia" xfId="273"/>
    <cellStyle name="_KT (2)_4_CoCauPhi (version 1)" xfId="274"/>
    <cellStyle name="_KT (2)_4_CTMTQG 2015" xfId="275"/>
    <cellStyle name="_KT (2)_4_DAU NOI PL-CL TAI PHU LAMHC" xfId="276"/>
    <cellStyle name="_KT (2)_4_DU TRU VAT TU" xfId="277"/>
    <cellStyle name="_KT (2)_4_Ket du ung NS" xfId="278"/>
    <cellStyle name="_KT (2)_4_KH Von 2012 gui BKH 1" xfId="279"/>
    <cellStyle name="_KT (2)_4_KH Von 2012 gui BKH 2" xfId="280"/>
    <cellStyle name="_KT (2)_4_Lora-tungchau" xfId="281"/>
    <cellStyle name="_KT (2)_4_Luy ke von ung nam 2011 -Thoa gui ngay 12-8-2012" xfId="282"/>
    <cellStyle name="_KT (2)_4_NhanCong" xfId="283"/>
    <cellStyle name="_KT (2)_4_phu luc tong ket tinh hinh TH giai doan 03-10 (ngay 30)" xfId="284"/>
    <cellStyle name="_KT (2)_4_Qt-HT3PQ1(CauKho)" xfId="285"/>
    <cellStyle name="_KT (2)_4_Sheet1" xfId="286"/>
    <cellStyle name="_KT (2)_4_TG-TH" xfId="287"/>
    <cellStyle name="_KT (2)_4_ÿÿÿÿÿ" xfId="288"/>
    <cellStyle name="_KT (2)_5" xfId="289"/>
    <cellStyle name="_KT (2)_5_ApGiaVatTu_cayxanh_latgach" xfId="290"/>
    <cellStyle name="_KT (2)_5_BANG TONG HOP TINH HINH THANH QUYET TOAN (MOI I)" xfId="291"/>
    <cellStyle name="_KT (2)_5_BAO GIA NGAY 24-10-08 (co dam)" xfId="292"/>
    <cellStyle name="_KT (2)_5_BC CV 6403 BKHĐT" xfId="293"/>
    <cellStyle name="_KT (2)_5_BC NQ11-CP - chinh sua lai" xfId="294"/>
    <cellStyle name="_KT (2)_5_BC NQ11-CP-Quynh sau bieu so3" xfId="295"/>
    <cellStyle name="_KT (2)_5_BC_NQ11-CP_-_Thao_sua_lai" xfId="296"/>
    <cellStyle name="_KT (2)_5_Book1" xfId="297"/>
    <cellStyle name="_KT (2)_5_Book1_1" xfId="298"/>
    <cellStyle name="_KT (2)_5_Book1_1_BC CV 6403 BKHĐT" xfId="299"/>
    <cellStyle name="_KT (2)_5_Book1_1_Luy ke von ung nam 2011 -Thoa gui ngay 12-8-2012" xfId="300"/>
    <cellStyle name="_KT (2)_5_Book1_2" xfId="301"/>
    <cellStyle name="_KT (2)_5_Book1_2_BC CV 6403 BKHĐT" xfId="302"/>
    <cellStyle name="_KT (2)_5_Book1_2_Luy ke von ung nam 2011 -Thoa gui ngay 12-8-2012" xfId="303"/>
    <cellStyle name="_KT (2)_5_Book1_BC CV 6403 BKHĐT" xfId="304"/>
    <cellStyle name="_KT (2)_5_Book1_Luy ke von ung nam 2011 -Thoa gui ngay 12-8-2012" xfId="305"/>
    <cellStyle name="_KT (2)_5_CAU Khanh Nam(Thi Cong)" xfId="306"/>
    <cellStyle name="_KT (2)_5_ChiHuong_ApGia" xfId="307"/>
    <cellStyle name="_KT (2)_5_CoCauPhi (version 1)" xfId="308"/>
    <cellStyle name="_KT (2)_5_DAU NOI PL-CL TAI PHU LAMHC" xfId="309"/>
    <cellStyle name="_KT (2)_5_DU TRU VAT TU" xfId="310"/>
    <cellStyle name="_KT (2)_5_Ket du ung NS" xfId="311"/>
    <cellStyle name="_KT (2)_5_KH Von 2012 gui BKH 1" xfId="312"/>
    <cellStyle name="_KT (2)_5_KH Von 2012 gui BKH 2" xfId="313"/>
    <cellStyle name="_KT (2)_5_Lora-tungchau" xfId="314"/>
    <cellStyle name="_KT (2)_5_Luy ke von ung nam 2011 -Thoa gui ngay 12-8-2012" xfId="315"/>
    <cellStyle name="_KT (2)_5_NhanCong" xfId="316"/>
    <cellStyle name="_KT (2)_5_phu luc tong ket tinh hinh TH giai doan 03-10 (ngay 30)" xfId="317"/>
    <cellStyle name="_KT (2)_5_Qt-HT3PQ1(CauKho)" xfId="318"/>
    <cellStyle name="_KT (2)_5_Sheet1" xfId="319"/>
    <cellStyle name="_KT (2)_5_ÿÿÿÿÿ" xfId="320"/>
    <cellStyle name="_KT (2)_CTMTQG 2015" xfId="321"/>
    <cellStyle name="_KT (2)_Ket du ung NS" xfId="322"/>
    <cellStyle name="_KT (2)_KH Von 2012 gui BKH 1" xfId="323"/>
    <cellStyle name="_KT (2)_KH Von 2012 gui BKH 2" xfId="324"/>
    <cellStyle name="_KT (2)_Lora-tungchau" xfId="325"/>
    <cellStyle name="_KT (2)_PERSONAL" xfId="326"/>
    <cellStyle name="_KT (2)_PERSONAL_BC CV 6403 BKHĐT" xfId="327"/>
    <cellStyle name="_KT (2)_PERSONAL_Book1" xfId="328"/>
    <cellStyle name="_KT (2)_PERSONAL_Luy ke von ung nam 2011 -Thoa gui ngay 12-8-2012" xfId="329"/>
    <cellStyle name="_KT (2)_PERSONAL_Tong hop KHCB 2001" xfId="330"/>
    <cellStyle name="_KT (2)_Qt-HT3PQ1(CauKho)" xfId="331"/>
    <cellStyle name="_KT (2)_TG-TH" xfId="332"/>
    <cellStyle name="_KT_TG" xfId="333"/>
    <cellStyle name="_KT_TG_1" xfId="334"/>
    <cellStyle name="_KT_TG_1_ApGiaVatTu_cayxanh_latgach" xfId="335"/>
    <cellStyle name="_KT_TG_1_BANG TONG HOP TINH HINH THANH QUYET TOAN (MOI I)" xfId="336"/>
    <cellStyle name="_KT_TG_1_BAO GIA NGAY 24-10-08 (co dam)" xfId="337"/>
    <cellStyle name="_KT_TG_1_BC CV 6403 BKHĐT" xfId="338"/>
    <cellStyle name="_KT_TG_1_BC NQ11-CP - chinh sua lai" xfId="339"/>
    <cellStyle name="_KT_TG_1_BC NQ11-CP-Quynh sau bieu so3" xfId="340"/>
    <cellStyle name="_KT_TG_1_BC_NQ11-CP_-_Thao_sua_lai" xfId="341"/>
    <cellStyle name="_KT_TG_1_Book1" xfId="342"/>
    <cellStyle name="_KT_TG_1_Book1_1" xfId="343"/>
    <cellStyle name="_KT_TG_1_Book1_1_BC CV 6403 BKHĐT" xfId="344"/>
    <cellStyle name="_KT_TG_1_Book1_1_Luy ke von ung nam 2011 -Thoa gui ngay 12-8-2012" xfId="345"/>
    <cellStyle name="_KT_TG_1_Book1_2" xfId="346"/>
    <cellStyle name="_KT_TG_1_Book1_2_BC CV 6403 BKHĐT" xfId="347"/>
    <cellStyle name="_KT_TG_1_Book1_2_Luy ke von ung nam 2011 -Thoa gui ngay 12-8-2012" xfId="348"/>
    <cellStyle name="_KT_TG_1_Book1_BC CV 6403 BKHĐT" xfId="349"/>
    <cellStyle name="_KT_TG_1_Book1_Luy ke von ung nam 2011 -Thoa gui ngay 12-8-2012" xfId="350"/>
    <cellStyle name="_KT_TG_1_CAU Khanh Nam(Thi Cong)" xfId="351"/>
    <cellStyle name="_KT_TG_1_ChiHuong_ApGia" xfId="352"/>
    <cellStyle name="_KT_TG_1_CoCauPhi (version 1)" xfId="353"/>
    <cellStyle name="_KT_TG_1_DAU NOI PL-CL TAI PHU LAMHC" xfId="354"/>
    <cellStyle name="_KT_TG_1_DU TRU VAT TU" xfId="355"/>
    <cellStyle name="_KT_TG_1_Ket du ung NS" xfId="356"/>
    <cellStyle name="_KT_TG_1_KH Von 2012 gui BKH 1" xfId="357"/>
    <cellStyle name="_KT_TG_1_KH Von 2012 gui BKH 2" xfId="358"/>
    <cellStyle name="_KT_TG_1_Lora-tungchau" xfId="359"/>
    <cellStyle name="_KT_TG_1_Luy ke von ung nam 2011 -Thoa gui ngay 12-8-2012" xfId="360"/>
    <cellStyle name="_KT_TG_1_NhanCong" xfId="361"/>
    <cellStyle name="_KT_TG_1_phu luc tong ket tinh hinh TH giai doan 03-10 (ngay 30)" xfId="362"/>
    <cellStyle name="_KT_TG_1_Qt-HT3PQ1(CauKho)" xfId="363"/>
    <cellStyle name="_KT_TG_1_Sheet1" xfId="364"/>
    <cellStyle name="_KT_TG_1_ÿÿÿÿÿ" xfId="365"/>
    <cellStyle name="_KT_TG_2" xfId="366"/>
    <cellStyle name="_KT_TG_2_ApGiaVatTu_cayxanh_latgach" xfId="367"/>
    <cellStyle name="_KT_TG_2_BANG TONG HOP TINH HINH THANH QUYET TOAN (MOI I)" xfId="368"/>
    <cellStyle name="_KT_TG_2_BAO GIA NGAY 24-10-08 (co dam)" xfId="369"/>
    <cellStyle name="_KT_TG_2_BC CV 6403 BKHĐT" xfId="370"/>
    <cellStyle name="_KT_TG_2_BC NQ11-CP - chinh sua lai" xfId="371"/>
    <cellStyle name="_KT_TG_2_BC NQ11-CP-Quynh sau bieu so3" xfId="372"/>
    <cellStyle name="_KT_TG_2_BC_NQ11-CP_-_Thao_sua_lai" xfId="373"/>
    <cellStyle name="_KT_TG_2_Book1" xfId="374"/>
    <cellStyle name="_KT_TG_2_Book1_1" xfId="375"/>
    <cellStyle name="_KT_TG_2_Book1_1_BC CV 6403 BKHĐT" xfId="376"/>
    <cellStyle name="_KT_TG_2_Book1_1_Luy ke von ung nam 2011 -Thoa gui ngay 12-8-2012" xfId="377"/>
    <cellStyle name="_KT_TG_2_Book1_2" xfId="378"/>
    <cellStyle name="_KT_TG_2_Book1_2_BC CV 6403 BKHĐT" xfId="379"/>
    <cellStyle name="_KT_TG_2_Book1_2_Luy ke von ung nam 2011 -Thoa gui ngay 12-8-2012" xfId="380"/>
    <cellStyle name="_KT_TG_2_Book1_BC CV 6403 BKHĐT" xfId="381"/>
    <cellStyle name="_KT_TG_2_Book1_Luy ke von ung nam 2011 -Thoa gui ngay 12-8-2012" xfId="382"/>
    <cellStyle name="_KT_TG_2_CAU Khanh Nam(Thi Cong)" xfId="383"/>
    <cellStyle name="_KT_TG_2_ChiHuong_ApGia" xfId="384"/>
    <cellStyle name="_KT_TG_2_CoCauPhi (version 1)" xfId="385"/>
    <cellStyle name="_KT_TG_2_CTMTQG 2015" xfId="386"/>
    <cellStyle name="_KT_TG_2_DAU NOI PL-CL TAI PHU LAMHC" xfId="387"/>
    <cellStyle name="_KT_TG_2_DU TRU VAT TU" xfId="388"/>
    <cellStyle name="_KT_TG_2_Ket du ung NS" xfId="389"/>
    <cellStyle name="_KT_TG_2_KH Von 2012 gui BKH 1" xfId="390"/>
    <cellStyle name="_KT_TG_2_KH Von 2012 gui BKH 2" xfId="391"/>
    <cellStyle name="_KT_TG_2_Lora-tungchau" xfId="392"/>
    <cellStyle name="_KT_TG_2_Luy ke von ung nam 2011 -Thoa gui ngay 12-8-2012" xfId="393"/>
    <cellStyle name="_KT_TG_2_NhanCong" xfId="394"/>
    <cellStyle name="_KT_TG_2_phu luc tong ket tinh hinh TH giai doan 03-10 (ngay 30)" xfId="395"/>
    <cellStyle name="_KT_TG_2_Qt-HT3PQ1(CauKho)" xfId="396"/>
    <cellStyle name="_KT_TG_2_Sheet1" xfId="397"/>
    <cellStyle name="_KT_TG_2_ÿÿÿÿÿ" xfId="398"/>
    <cellStyle name="_KT_TG_3" xfId="399"/>
    <cellStyle name="_KT_TG_4" xfId="400"/>
    <cellStyle name="_KT_TG_4_CTMTQG 2015" xfId="401"/>
    <cellStyle name="_KT_TG_4_Lora-tungchau" xfId="402"/>
    <cellStyle name="_KT_TG_4_Qt-HT3PQ1(CauKho)" xfId="403"/>
    <cellStyle name="_Lora-tungchau" xfId="404"/>
    <cellStyle name="_LuuNgay24-07-2006Bao cao tai NPP PHAN DUNG 22-7" xfId="405"/>
    <cellStyle name="_Luy ke von ung nam 2011 -Thoa gui ngay 12-8-2012" xfId="406"/>
    <cellStyle name="_mau so 3" xfId="407"/>
    <cellStyle name="_MauThanTKKT-goi7-DonGia2143(vl t7)" xfId="408"/>
    <cellStyle name="_MauThanTKKT-goi7-DonGia2143(vl t7)_131114- Bieu giao du toan CTMTQG 2014 giao" xfId="409"/>
    <cellStyle name="_Nhu cau von ung truoc 2011 Tha h Hoa + Nge An gui TW" xfId="410"/>
    <cellStyle name="_Nhu cau von ung truoc 2011 Tha h Hoa + Nge An gui TW_131114- Bieu giao du toan CTMTQG 2014 giao" xfId="411"/>
    <cellStyle name="_PERSONAL" xfId="412"/>
    <cellStyle name="_PERSONAL_BC CV 6403 BKHĐT" xfId="413"/>
    <cellStyle name="_PERSONAL_Book1" xfId="414"/>
    <cellStyle name="_PERSONAL_Luy ke von ung nam 2011 -Thoa gui ngay 12-8-2012" xfId="415"/>
    <cellStyle name="_PERSONAL_Tong hop KHCB 2001" xfId="416"/>
    <cellStyle name="_Phan bo" xfId="417"/>
    <cellStyle name="_phong bo mon22" xfId="418"/>
    <cellStyle name="_phong bo mon22_131114- Bieu giao du toan CTMTQG 2014 giao" xfId="419"/>
    <cellStyle name="_Phu luc kem BC gui VP Bo (18.2)" xfId="420"/>
    <cellStyle name="_phu luc tong ket tinh hinh TH giai doan 03-10 (ngay 30)" xfId="421"/>
    <cellStyle name="_Q TOAN  SCTX QL.62 QUI I ( oanh)" xfId="422"/>
    <cellStyle name="_Q TOAN  SCTX QL.62 QUI II ( oanh)" xfId="423"/>
    <cellStyle name="_QT SCTXQL62_QT1 (Cty QL)" xfId="424"/>
    <cellStyle name="_Qt-HT3PQ1(CauKho)" xfId="425"/>
    <cellStyle name="_Ra soat KH von 2011 (Huy-11-11-11)" xfId="426"/>
    <cellStyle name="_REV 2014" xfId="427"/>
    <cellStyle name="_Sheet1" xfId="428"/>
    <cellStyle name="_Sheet2" xfId="429"/>
    <cellStyle name="_TG-TH" xfId="430"/>
    <cellStyle name="_TG-TH_1" xfId="431"/>
    <cellStyle name="_TG-TH_1_ApGiaVatTu_cayxanh_latgach" xfId="432"/>
    <cellStyle name="_TG-TH_1_BANG TONG HOP TINH HINH THANH QUYET TOAN (MOI I)" xfId="433"/>
    <cellStyle name="_TG-TH_1_BAO GIA NGAY 24-10-08 (co dam)" xfId="434"/>
    <cellStyle name="_TG-TH_1_BC CV 6403 BKHĐT" xfId="435"/>
    <cellStyle name="_TG-TH_1_BC NQ11-CP - chinh sua lai" xfId="436"/>
    <cellStyle name="_TG-TH_1_BC NQ11-CP-Quynh sau bieu so3" xfId="437"/>
    <cellStyle name="_TG-TH_1_BC_NQ11-CP_-_Thao_sua_lai" xfId="438"/>
    <cellStyle name="_TG-TH_1_Book1" xfId="439"/>
    <cellStyle name="_TG-TH_1_Book1_1" xfId="440"/>
    <cellStyle name="_TG-TH_1_Book1_1_BC CV 6403 BKHĐT" xfId="441"/>
    <cellStyle name="_TG-TH_1_Book1_1_Luy ke von ung nam 2011 -Thoa gui ngay 12-8-2012" xfId="442"/>
    <cellStyle name="_TG-TH_1_Book1_2" xfId="443"/>
    <cellStyle name="_TG-TH_1_Book1_2_BC CV 6403 BKHĐT" xfId="444"/>
    <cellStyle name="_TG-TH_1_Book1_2_Luy ke von ung nam 2011 -Thoa gui ngay 12-8-2012" xfId="445"/>
    <cellStyle name="_TG-TH_1_Book1_BC CV 6403 BKHĐT" xfId="446"/>
    <cellStyle name="_TG-TH_1_Book1_Luy ke von ung nam 2011 -Thoa gui ngay 12-8-2012" xfId="447"/>
    <cellStyle name="_TG-TH_1_CAU Khanh Nam(Thi Cong)" xfId="448"/>
    <cellStyle name="_TG-TH_1_ChiHuong_ApGia" xfId="449"/>
    <cellStyle name="_TG-TH_1_CoCauPhi (version 1)" xfId="450"/>
    <cellStyle name="_TG-TH_1_DAU NOI PL-CL TAI PHU LAMHC" xfId="451"/>
    <cellStyle name="_TG-TH_1_DU TRU VAT TU" xfId="452"/>
    <cellStyle name="_TG-TH_1_Ket du ung NS" xfId="453"/>
    <cellStyle name="_TG-TH_1_KH Von 2012 gui BKH 1" xfId="454"/>
    <cellStyle name="_TG-TH_1_KH Von 2012 gui BKH 2" xfId="455"/>
    <cellStyle name="_TG-TH_1_Lora-tungchau" xfId="456"/>
    <cellStyle name="_TG-TH_1_Luy ke von ung nam 2011 -Thoa gui ngay 12-8-2012" xfId="457"/>
    <cellStyle name="_TG-TH_1_NhanCong" xfId="458"/>
    <cellStyle name="_TG-TH_1_phu luc tong ket tinh hinh TH giai doan 03-10 (ngay 30)" xfId="459"/>
    <cellStyle name="_TG-TH_1_Qt-HT3PQ1(CauKho)" xfId="460"/>
    <cellStyle name="_TG-TH_1_Sheet1" xfId="461"/>
    <cellStyle name="_TG-TH_1_ÿÿÿÿÿ" xfId="462"/>
    <cellStyle name="_TG-TH_2" xfId="463"/>
    <cellStyle name="_TG-TH_2_ApGiaVatTu_cayxanh_latgach" xfId="464"/>
    <cellStyle name="_TG-TH_2_BANG TONG HOP TINH HINH THANH QUYET TOAN (MOI I)" xfId="465"/>
    <cellStyle name="_TG-TH_2_BAO GIA NGAY 24-10-08 (co dam)" xfId="466"/>
    <cellStyle name="_TG-TH_2_BC CV 6403 BKHĐT" xfId="467"/>
    <cellStyle name="_TG-TH_2_BC NQ11-CP - chinh sua lai" xfId="468"/>
    <cellStyle name="_TG-TH_2_BC NQ11-CP-Quynh sau bieu so3" xfId="469"/>
    <cellStyle name="_TG-TH_2_BC_NQ11-CP_-_Thao_sua_lai" xfId="470"/>
    <cellStyle name="_TG-TH_2_Book1" xfId="471"/>
    <cellStyle name="_TG-TH_2_Book1_1" xfId="472"/>
    <cellStyle name="_TG-TH_2_Book1_1_BC CV 6403 BKHĐT" xfId="473"/>
    <cellStyle name="_TG-TH_2_Book1_1_Luy ke von ung nam 2011 -Thoa gui ngay 12-8-2012" xfId="474"/>
    <cellStyle name="_TG-TH_2_Book1_2" xfId="475"/>
    <cellStyle name="_TG-TH_2_Book1_2_BC CV 6403 BKHĐT" xfId="476"/>
    <cellStyle name="_TG-TH_2_Book1_2_Luy ke von ung nam 2011 -Thoa gui ngay 12-8-2012" xfId="477"/>
    <cellStyle name="_TG-TH_2_Book1_BC CV 6403 BKHĐT" xfId="478"/>
    <cellStyle name="_TG-TH_2_Book1_Luy ke von ung nam 2011 -Thoa gui ngay 12-8-2012" xfId="479"/>
    <cellStyle name="_TG-TH_2_CAU Khanh Nam(Thi Cong)" xfId="480"/>
    <cellStyle name="_TG-TH_2_ChiHuong_ApGia" xfId="481"/>
    <cellStyle name="_TG-TH_2_CoCauPhi (version 1)" xfId="482"/>
    <cellStyle name="_TG-TH_2_CTMTQG 2015" xfId="483"/>
    <cellStyle name="_TG-TH_2_DAU NOI PL-CL TAI PHU LAMHC" xfId="484"/>
    <cellStyle name="_TG-TH_2_DU TRU VAT TU" xfId="485"/>
    <cellStyle name="_TG-TH_2_Ket du ung NS" xfId="486"/>
    <cellStyle name="_TG-TH_2_KH Von 2012 gui BKH 1" xfId="487"/>
    <cellStyle name="_TG-TH_2_KH Von 2012 gui BKH 2" xfId="488"/>
    <cellStyle name="_TG-TH_2_Lora-tungchau" xfId="489"/>
    <cellStyle name="_TG-TH_2_Luy ke von ung nam 2011 -Thoa gui ngay 12-8-2012" xfId="490"/>
    <cellStyle name="_TG-TH_2_NhanCong" xfId="491"/>
    <cellStyle name="_TG-TH_2_phu luc tong ket tinh hinh TH giai doan 03-10 (ngay 30)" xfId="492"/>
    <cellStyle name="_TG-TH_2_Qt-HT3PQ1(CauKho)" xfId="493"/>
    <cellStyle name="_TG-TH_2_Sheet1" xfId="494"/>
    <cellStyle name="_TG-TH_2_ÿÿÿÿÿ" xfId="495"/>
    <cellStyle name="_TG-TH_3" xfId="496"/>
    <cellStyle name="_TG-TH_3_CTMTQG 2015" xfId="497"/>
    <cellStyle name="_TG-TH_3_Lora-tungchau" xfId="498"/>
    <cellStyle name="_TG-TH_3_Qt-HT3PQ1(CauKho)" xfId="499"/>
    <cellStyle name="_TG-TH_4" xfId="500"/>
    <cellStyle name="_TH hien trang MM thi tran TD" xfId="501"/>
    <cellStyle name="_Tong dutoan PP LAHAI" xfId="502"/>
    <cellStyle name="_Tong hop DS" xfId="503"/>
    <cellStyle name="_Tong hop DS_CT 134" xfId="504"/>
    <cellStyle name="_Tong hop may cheu nganh 1" xfId="505"/>
    <cellStyle name="_Tong hop ve 30a" xfId="506"/>
    <cellStyle name="_Tong von ĐTPT" xfId="507"/>
    <cellStyle name="_TPCP GT-24-5-Mien Nui" xfId="508"/>
    <cellStyle name="_TPCP GT-24-5-Mien Nui_131114- Bieu giao du toan CTMTQG 2014 giao" xfId="509"/>
    <cellStyle name="_TU VAN THUY LOI THAM  PHE" xfId="510"/>
    <cellStyle name="_ung truoc 2011 NSTW Thanh Hoa + Nge An gui Thu 12-5" xfId="511"/>
    <cellStyle name="_ung truoc 2011 NSTW Thanh Hoa + Nge An gui Thu 12-5_131114- Bieu giao du toan CTMTQG 2014 giao" xfId="512"/>
    <cellStyle name="_ung truoc cua long an (6-5-2010)" xfId="513"/>
    <cellStyle name="_Ung von nam 2011 vung TNB - Doan Cong tac (12-5-2010)" xfId="514"/>
    <cellStyle name="_Ung von nam 2011 vung TNB - Doan Cong tac (12-5-2010)_131114- Bieu giao du toan CTMTQG 2014 giao" xfId="515"/>
    <cellStyle name="_Ung von nam 2011 vung TNB - Doan Cong tac (12-5-2010)_Cong trinh co y kien LD_Dang_NN_2011-Tay nguyen-9-10" xfId="516"/>
    <cellStyle name="_Ung von nam 2011 vung TNB - Doan Cong tac (12-5-2010)_Cong trinh co y kien LD_Dang_NN_2011-Tay nguyen-9-10_131114- Bieu giao du toan CTMTQG 2014 giao" xfId="517"/>
    <cellStyle name="_Ung von nam 2011 vung TNB - Doan Cong tac (12-5-2010)_CT 134" xfId="518"/>
    <cellStyle name="_Ung von nam 2011 vung TNB - Doan Cong tac (12-5-2010)_Ke hoach 2011(15-7)" xfId="519"/>
    <cellStyle name="_Ung von nam 2011 vung TNB - Doan Cong tac (12-5-2010)_Ke hoach 2011(15-7)_CT 134" xfId="520"/>
    <cellStyle name="_Ung von nam 2011 vung TNB - Doan Cong tac (12-5-2010)_KH Von 2012 gui BKH 2" xfId="521"/>
    <cellStyle name="_Ung von nam 2011 vung TNB - Doan Cong tac (12-5-2010)_KH Von 2012 gui BKH 2_CT 134" xfId="522"/>
    <cellStyle name="_Ung von nam 2011 vung TNB - Doan Cong tac (12-5-2010)_TN - Ho tro khac 2011" xfId="523"/>
    <cellStyle name="_Ung von nam 2011 vung TNB - Doan Cong tac (12-5-2010)_TN - Ho tro khac 2011_131114- Bieu giao du toan CTMTQG 2014 giao" xfId="524"/>
    <cellStyle name="_VINAMILK" xfId="525"/>
    <cellStyle name="_VINAMILK_CT 134" xfId="526"/>
    <cellStyle name="_ÿÿÿÿÿ" xfId="527"/>
    <cellStyle name="_ÿÿÿÿÿ_131114- Bieu giao du toan CTMTQG 2014 giao" xfId="528"/>
    <cellStyle name="_ÿÿÿÿÿ_Kh ql62 (2010) 11-09" xfId="529"/>
    <cellStyle name="_ÿÿÿÿÿ_Khung 2012" xfId="530"/>
    <cellStyle name="~1" xfId="531"/>
    <cellStyle name="~1?_x000d_Comma [0]_I.1?b_x000d_Comma [0]_I.3?b_x000c_Comma [0]_II?_x0012_Comma [0]_larou" xfId="532"/>
    <cellStyle name="’Ê‰Ý [0.00]_laroux" xfId="533"/>
    <cellStyle name="’Ê‰Ý_laroux" xfId="534"/>
    <cellStyle name="•W?_Format" xfId="535"/>
    <cellStyle name="•W€_’·Šú‰p•¶" xfId="536"/>
    <cellStyle name="•W_¯–ì" xfId="537"/>
    <cellStyle name="W_MARINE" xfId="538"/>
    <cellStyle name="0" xfId="539"/>
    <cellStyle name="0 2" xfId="540"/>
    <cellStyle name="0%" xfId="541"/>
    <cellStyle name="0.0" xfId="542"/>
    <cellStyle name="0.0 2" xfId="543"/>
    <cellStyle name="0.0%" xfId="544"/>
    <cellStyle name="0.0_Ket du ung NS" xfId="545"/>
    <cellStyle name="0.00" xfId="546"/>
    <cellStyle name="0.00 2" xfId="547"/>
    <cellStyle name="0.00%" xfId="548"/>
    <cellStyle name="0_Ra soat KH von 2011 (Huy-11-11-11)" xfId="549"/>
    <cellStyle name="0_Ra soat KH von 2011 (Huy-11-11-11) 2" xfId="550"/>
    <cellStyle name="0_Viec Huy dang lam" xfId="551"/>
    <cellStyle name="0_Viec Huy dang lam 2" xfId="552"/>
    <cellStyle name="1" xfId="553"/>
    <cellStyle name="1?b_x000d_Comma [0]_CPK?b_x0011_Comma [0]_CP" xfId="554"/>
    <cellStyle name="1_2-Ha GiangBB2011-V1" xfId="555"/>
    <cellStyle name="1_50-BB Vung tau 2011" xfId="556"/>
    <cellStyle name="1_52-Long An2011.BB-V1" xfId="557"/>
    <cellStyle name="1_63- Ca Mau" xfId="558"/>
    <cellStyle name="1_63. Ca Mau Du toan 2013" xfId="559"/>
    <cellStyle name="1_BAO GIA NGAY 24-10-08 (co dam)" xfId="560"/>
    <cellStyle name="1_Bieu bao cao giam sat 6 thang 2011" xfId="561"/>
    <cellStyle name="1_bieu ke hoach dau thau" xfId="562"/>
    <cellStyle name="1_bieu ke hoach dau thau truong mam non SKH" xfId="563"/>
    <cellStyle name="1_Book1" xfId="564"/>
    <cellStyle name="1_Book1_1" xfId="565"/>
    <cellStyle name="1_Book1_1_131114- Bieu giao du toan CTMTQG 2014 giao" xfId="566"/>
    <cellStyle name="1_Cau thuy dien Ban La (Cu Anh)" xfId="567"/>
    <cellStyle name="1_Cau thuy dien Ban La (Cu Anh)_131114- Bieu giao du toan CTMTQG 2014 giao" xfId="568"/>
    <cellStyle name="1_Cong trinh co y kien LD_Dang_NN_2011-Tay nguyen-9-10" xfId="569"/>
    <cellStyle name="1_DT 2010-Dong  Nai-V2" xfId="570"/>
    <cellStyle name="1_DT tieu hoc diem TDC ban Cho 28-02-09" xfId="571"/>
    <cellStyle name="1_Du toan" xfId="572"/>
    <cellStyle name="1_Du toan 558 (Km17+508.12 - Km 22)" xfId="573"/>
    <cellStyle name="1_Du toan 558 (Km17+508.12 - Km 22)_131114- Bieu giao du toan CTMTQG 2014 giao" xfId="574"/>
    <cellStyle name="1_Du toan nuoc San Thang (GD2)" xfId="575"/>
    <cellStyle name="1_DuToan92009Luong650" xfId="576"/>
    <cellStyle name="1_Gia_VLQL48_duyet " xfId="577"/>
    <cellStyle name="1_Gia_VLQL48_duyet _131114- Bieu giao du toan CTMTQG 2014 giao" xfId="578"/>
    <cellStyle name="1_Hai Duong2010-PA294.700" xfId="579"/>
    <cellStyle name="1_Hai Duong2010-V1-Dukienlai" xfId="580"/>
    <cellStyle name="1_HD TT1" xfId="581"/>
    <cellStyle name="1_ho tro chi phi hoc tap" xfId="582"/>
    <cellStyle name="1_Ke hoach 2010 ngay 31-01" xfId="583"/>
    <cellStyle name="1_Ke hoach 2011(15-7)" xfId="584"/>
    <cellStyle name="1_KH 2012 di BKH" xfId="585"/>
    <cellStyle name="1_Kh ql62 (2010) 11-09" xfId="586"/>
    <cellStyle name="1_Khung 2012" xfId="587"/>
    <cellStyle name="1_KlQdinhduyet" xfId="588"/>
    <cellStyle name="1_KlQdinhduyet_131114- Bieu giao du toan CTMTQG 2014 giao" xfId="589"/>
    <cellStyle name="1_Nha kham chua benh" xfId="590"/>
    <cellStyle name="1_Nha lop hoc 8 P" xfId="591"/>
    <cellStyle name="1_Phan bo" xfId="592"/>
    <cellStyle name="1_Tienluong" xfId="593"/>
    <cellStyle name="1_tinh toan hoang ha" xfId="594"/>
    <cellStyle name="1_TN - Ho tro khac 2011" xfId="595"/>
    <cellStyle name="1_TRUNG PMU 5" xfId="596"/>
    <cellStyle name="1_Viec Huy dang lam" xfId="597"/>
    <cellStyle name="1_Vinh Phuc2010-V1" xfId="598"/>
    <cellStyle name="1_ÿÿÿÿÿ" xfId="599"/>
    <cellStyle name="1_ÿÿÿÿÿ_Bieu tong hop nhu cau ung 2011 da chon loc -Mien nui" xfId="600"/>
    <cellStyle name="1_ÿÿÿÿÿ_Bieu tong hop nhu cau ung 2011 da chon loc -Mien nui 2" xfId="601"/>
    <cellStyle name="1_ÿÿÿÿÿ_Kh ql62 (2010) 11-09" xfId="602"/>
    <cellStyle name="1_ÿÿÿÿÿ_Khung 2012" xfId="603"/>
    <cellStyle name="15" xfId="604"/>
    <cellStyle name="18" xfId="605"/>
    <cellStyle name="¹éºÐÀ²_      " xfId="606"/>
    <cellStyle name="2" xfId="607"/>
    <cellStyle name="2_bieu ke hoach dau thau" xfId="608"/>
    <cellStyle name="2_bieu ke hoach dau thau truong mam non SKH" xfId="609"/>
    <cellStyle name="2_Book1" xfId="610"/>
    <cellStyle name="2_Book1_1" xfId="611"/>
    <cellStyle name="2_Book1_1_131114- Bieu giao du toan CTMTQG 2014 giao" xfId="612"/>
    <cellStyle name="2_Cau thuy dien Ban La (Cu Anh)" xfId="613"/>
    <cellStyle name="2_Cau thuy dien Ban La (Cu Anh)_131114- Bieu giao du toan CTMTQG 2014 giao" xfId="614"/>
    <cellStyle name="2_DT tieu hoc diem TDC ban Cho 28-02-09" xfId="615"/>
    <cellStyle name="2_Du toan" xfId="616"/>
    <cellStyle name="2_Du toan 558 (Km17+508.12 - Km 22)" xfId="617"/>
    <cellStyle name="2_Du toan 558 (Km17+508.12 - Km 22)_131114- Bieu giao du toan CTMTQG 2014 giao" xfId="618"/>
    <cellStyle name="2_Du toan nuoc San Thang (GD2)" xfId="619"/>
    <cellStyle name="2_Gia_VLQL48_duyet " xfId="620"/>
    <cellStyle name="2_Gia_VLQL48_duyet _131114- Bieu giao du toan CTMTQG 2014 giao" xfId="621"/>
    <cellStyle name="2_HD TT1" xfId="622"/>
    <cellStyle name="2_KlQdinhduyet" xfId="623"/>
    <cellStyle name="2_KlQdinhduyet_131114- Bieu giao du toan CTMTQG 2014 giao" xfId="624"/>
    <cellStyle name="2_Nha lop hoc 8 P" xfId="625"/>
    <cellStyle name="2_Tienluong" xfId="626"/>
    <cellStyle name="2_TRUNG PMU 5" xfId="627"/>
    <cellStyle name="2_ÿÿÿÿÿ" xfId="628"/>
    <cellStyle name="2_ÿÿÿÿÿ_Bieu tong hop nhu cau ung 2011 da chon loc -Mien nui" xfId="629"/>
    <cellStyle name="2_ÿÿÿÿÿ_Bieu tong hop nhu cau ung 2011 da chon loc -Mien nui 2" xfId="630"/>
    <cellStyle name="20" xfId="631"/>
    <cellStyle name="20% - Accent1 2" xfId="632"/>
    <cellStyle name="20% - Accent1 3" xfId="633"/>
    <cellStyle name="20% - Accent1 4" xfId="634"/>
    <cellStyle name="20% - Accent2 2" xfId="635"/>
    <cellStyle name="20% - Accent2 3" xfId="636"/>
    <cellStyle name="20% - Accent2 4" xfId="637"/>
    <cellStyle name="20% - Accent3 2" xfId="638"/>
    <cellStyle name="20% - Accent3 3" xfId="639"/>
    <cellStyle name="20% - Accent3 4" xfId="640"/>
    <cellStyle name="20% - Accent4 2" xfId="641"/>
    <cellStyle name="20% - Accent4 3" xfId="642"/>
    <cellStyle name="20% - Accent4 4" xfId="643"/>
    <cellStyle name="20% - Accent5 2" xfId="644"/>
    <cellStyle name="20% - Accent5 3" xfId="645"/>
    <cellStyle name="20% - Accent5 4" xfId="646"/>
    <cellStyle name="20% - Accent6 2" xfId="647"/>
    <cellStyle name="20% - Accent6 3" xfId="648"/>
    <cellStyle name="20% - Accent6 4" xfId="649"/>
    <cellStyle name="-2001" xfId="650"/>
    <cellStyle name="3" xfId="651"/>
    <cellStyle name="3_bieu ke hoach dau thau" xfId="652"/>
    <cellStyle name="3_bieu ke hoach dau thau truong mam non SKH" xfId="653"/>
    <cellStyle name="3_Book1" xfId="654"/>
    <cellStyle name="3_Book1_1" xfId="655"/>
    <cellStyle name="3_Book1_1_131114- Bieu giao du toan CTMTQG 2014 giao" xfId="656"/>
    <cellStyle name="3_Cau thuy dien Ban La (Cu Anh)" xfId="657"/>
    <cellStyle name="3_Cau thuy dien Ban La (Cu Anh)_131114- Bieu giao du toan CTMTQG 2014 giao" xfId="658"/>
    <cellStyle name="3_DT tieu hoc diem TDC ban Cho 28-02-09" xfId="659"/>
    <cellStyle name="3_Du toan" xfId="660"/>
    <cellStyle name="3_Du toan 558 (Km17+508.12 - Km 22)" xfId="661"/>
    <cellStyle name="3_Du toan 558 (Km17+508.12 - Km 22)_131114- Bieu giao du toan CTMTQG 2014 giao" xfId="662"/>
    <cellStyle name="3_Du toan nuoc San Thang (GD2)" xfId="663"/>
    <cellStyle name="3_Gia_VLQL48_duyet " xfId="664"/>
    <cellStyle name="3_Gia_VLQL48_duyet _131114- Bieu giao du toan CTMTQG 2014 giao" xfId="665"/>
    <cellStyle name="3_HD TT1" xfId="666"/>
    <cellStyle name="3_KlQdinhduyet" xfId="667"/>
    <cellStyle name="3_KlQdinhduyet_131114- Bieu giao du toan CTMTQG 2014 giao" xfId="668"/>
    <cellStyle name="3_Nha lop hoc 8 P" xfId="669"/>
    <cellStyle name="3_Tienluong" xfId="670"/>
    <cellStyle name="3_ÿÿÿÿÿ" xfId="671"/>
    <cellStyle name="4" xfId="672"/>
    <cellStyle name="4_Book1" xfId="673"/>
    <cellStyle name="4_Book1_1" xfId="674"/>
    <cellStyle name="4_Book1_1_131114- Bieu giao du toan CTMTQG 2014 giao" xfId="675"/>
    <cellStyle name="4_Cau thuy dien Ban La (Cu Anh)" xfId="676"/>
    <cellStyle name="4_Cau thuy dien Ban La (Cu Anh)_131114- Bieu giao du toan CTMTQG 2014 giao" xfId="677"/>
    <cellStyle name="4_Du toan 558 (Km17+508.12 - Km 22)" xfId="678"/>
    <cellStyle name="4_Du toan 558 (Km17+508.12 - Km 22)_131114- Bieu giao du toan CTMTQG 2014 giao" xfId="679"/>
    <cellStyle name="4_Gia_VLQL48_duyet " xfId="680"/>
    <cellStyle name="4_Gia_VLQL48_duyet _131114- Bieu giao du toan CTMTQG 2014 giao" xfId="681"/>
    <cellStyle name="4_KlQdinhduyet" xfId="682"/>
    <cellStyle name="4_KlQdinhduyet_131114- Bieu giao du toan CTMTQG 2014 giao" xfId="683"/>
    <cellStyle name="4_ÿÿÿÿÿ" xfId="684"/>
    <cellStyle name="40% - Accent1 2" xfId="685"/>
    <cellStyle name="40% - Accent1 3" xfId="686"/>
    <cellStyle name="40% - Accent1 4" xfId="687"/>
    <cellStyle name="40% - Accent2 2" xfId="688"/>
    <cellStyle name="40% - Accent2 3" xfId="689"/>
    <cellStyle name="40% - Accent2 4" xfId="690"/>
    <cellStyle name="40% - Accent3 2" xfId="691"/>
    <cellStyle name="40% - Accent3 3" xfId="692"/>
    <cellStyle name="40% - Accent3 4" xfId="693"/>
    <cellStyle name="40% - Accent4 2" xfId="694"/>
    <cellStyle name="40% - Accent4 3" xfId="695"/>
    <cellStyle name="40% - Accent4 4" xfId="696"/>
    <cellStyle name="40% - Accent5 2" xfId="697"/>
    <cellStyle name="40% - Accent5 3" xfId="698"/>
    <cellStyle name="40% - Accent5 4" xfId="699"/>
    <cellStyle name="40% - Accent6 2" xfId="700"/>
    <cellStyle name="40% - Accent6 3" xfId="701"/>
    <cellStyle name="40% - Accent6 4" xfId="702"/>
    <cellStyle name="6" xfId="703"/>
    <cellStyle name="6???_x0002_¯ög6hÅ‡6???_x0002_¹?ß_x0008_,Ñ‡6???_x0002_…#×&gt;Ò ‡6???_x0002_é_x0007_ß_x0008__x001c__x000b__x001e_?????&#10;?_x0001_???????_x0014_?_x0001_???????_x001e_?fB_x000f_c????_x0018_I¿_x0008_v_x0010_‡6Ö_x0002_Ÿ6????ía??_x0012_c??????????????_x0001_?????????_x0001_?_x0001_?_x0001_?" xfId="704"/>
    <cellStyle name="6???_x0002_¯ög6hÅ‡6???_x0002_¹?ß_x0008_,Ñ‡6???_x0002_…#×&gt;Ò ‡6???_x0002_é_x0007_ß_x0008__x001c__x000b__x001e_?????&#10;?_x0001_???????_x0014_?_x0001_???????_x001e_?fB_x000f_c????_x0018_I¿_x0008_v_x0010_‡6Ö_x0002_Ÿ6????_x0015_l??Õm??????????????_x0001_?????????_x0001_?_x0001_?_x0001_?" xfId="705"/>
    <cellStyle name="6_131114- Bieu giao du toan CTMTQG 2014 giao" xfId="706"/>
    <cellStyle name="6_Cong trinh co y kien LD_Dang_NN_2011-Tay nguyen-9-10" xfId="707"/>
    <cellStyle name="6_Cong trinh co y kien LD_Dang_NN_2011-Tay nguyen-9-10_131114- Bieu giao du toan CTMTQG 2014 giao" xfId="708"/>
    <cellStyle name="6_GVL" xfId="709"/>
    <cellStyle name="6_Ke hoach 2010 ngay 31-01" xfId="710"/>
    <cellStyle name="6_Ke hoach 2010 ngay 31-01_CT 134" xfId="711"/>
    <cellStyle name="6_Ket du ung NS" xfId="712"/>
    <cellStyle name="6_Ket du ung NS_CT 134" xfId="713"/>
    <cellStyle name="6_TN - Ho tro khac 2011" xfId="714"/>
    <cellStyle name="6_TN - Ho tro khac 2011_131114- Bieu giao du toan CTMTQG 2014 giao" xfId="715"/>
    <cellStyle name="60% - Accent1 2" xfId="716"/>
    <cellStyle name="60% - Accent1 3" xfId="717"/>
    <cellStyle name="60% - Accent1 4" xfId="718"/>
    <cellStyle name="60% - Accent2 2" xfId="719"/>
    <cellStyle name="60% - Accent2 3" xfId="720"/>
    <cellStyle name="60% - Accent2 4" xfId="721"/>
    <cellStyle name="60% - Accent3 2" xfId="722"/>
    <cellStyle name="60% - Accent3 3" xfId="723"/>
    <cellStyle name="60% - Accent3 4" xfId="724"/>
    <cellStyle name="60% - Accent4 2" xfId="725"/>
    <cellStyle name="60% - Accent4 3" xfId="726"/>
    <cellStyle name="60% - Accent4 4" xfId="727"/>
    <cellStyle name="60% - Accent5 2" xfId="728"/>
    <cellStyle name="60% - Accent5 3" xfId="729"/>
    <cellStyle name="60% - Accent5 4" xfId="730"/>
    <cellStyle name="60% - Accent6 2" xfId="731"/>
    <cellStyle name="60% - Accent6 3" xfId="732"/>
    <cellStyle name="60% - Accent6 4" xfId="733"/>
    <cellStyle name="9" xfId="734"/>
    <cellStyle name="9_131114- Bieu giao du toan CTMTQG 2014 giao" xfId="735"/>
    <cellStyle name="a" xfId="736"/>
    <cellStyle name="Accent1 2" xfId="737"/>
    <cellStyle name="Accent1 3" xfId="738"/>
    <cellStyle name="Accent1 4" xfId="739"/>
    <cellStyle name="Accent2 2" xfId="740"/>
    <cellStyle name="Accent2 3" xfId="741"/>
    <cellStyle name="Accent2 4" xfId="742"/>
    <cellStyle name="Accent3 2" xfId="743"/>
    <cellStyle name="Accent3 3" xfId="744"/>
    <cellStyle name="Accent3 4" xfId="745"/>
    <cellStyle name="Accent4 2" xfId="746"/>
    <cellStyle name="Accent4 3" xfId="747"/>
    <cellStyle name="Accent4 4" xfId="748"/>
    <cellStyle name="Accent5 2" xfId="749"/>
    <cellStyle name="Accent5 3" xfId="750"/>
    <cellStyle name="Accent5 4" xfId="751"/>
    <cellStyle name="Accent6 2" xfId="752"/>
    <cellStyle name="Accent6 3" xfId="753"/>
    <cellStyle name="Accent6 4" xfId="754"/>
    <cellStyle name="ÅëÈ­ [0]_      " xfId="755"/>
    <cellStyle name="AeE­ [0]_INQUIRY ¿?¾÷AßAø " xfId="756"/>
    <cellStyle name="ÅëÈ­ [0]_L601CPT" xfId="757"/>
    <cellStyle name="ÅëÈ­_      " xfId="758"/>
    <cellStyle name="AeE­_INQUIRY ¿?¾÷AßAø " xfId="759"/>
    <cellStyle name="ÅëÈ­_L601CPT" xfId="760"/>
    <cellStyle name="args.style" xfId="761"/>
    <cellStyle name="at" xfId="762"/>
    <cellStyle name="ÄÞ¸¶ [0]_      " xfId="763"/>
    <cellStyle name="AÞ¸¶ [0]_INQUIRY ¿?¾÷AßAø " xfId="764"/>
    <cellStyle name="ÄÞ¸¶ [0]_L601CPT" xfId="765"/>
    <cellStyle name="ÄÞ¸¶_      " xfId="766"/>
    <cellStyle name="AÞ¸¶_INQUIRY ¿?¾÷AßAø " xfId="767"/>
    <cellStyle name="ÄÞ¸¶_L601CPT" xfId="768"/>
    <cellStyle name="AutoFormat Options" xfId="769"/>
    <cellStyle name="Bad 2" xfId="770"/>
    <cellStyle name="Bad 3" xfId="771"/>
    <cellStyle name="Bad 4" xfId="772"/>
    <cellStyle name="Bangchu" xfId="773"/>
    <cellStyle name="Bình thường 2" xfId="69"/>
    <cellStyle name="Bình thường 3" xfId="3204"/>
    <cellStyle name="Bình thường 4" xfId="3205"/>
    <cellStyle name="Bình Thường_Sheet1" xfId="774"/>
    <cellStyle name="Body" xfId="775"/>
    <cellStyle name="C?AØ_¿?¾÷CoE² " xfId="776"/>
    <cellStyle name="C~1" xfId="777"/>
    <cellStyle name="Ç¥ÁØ_      " xfId="778"/>
    <cellStyle name="C￥AØ_¿μ¾÷CoE² " xfId="779"/>
    <cellStyle name="Ç¥ÁØ_±¸¹Ì´ëÃ¥" xfId="780"/>
    <cellStyle name="C￥AØ_≫c¾÷ºIº° AN°e " xfId="781"/>
    <cellStyle name="Ç¥ÁØ_ÿÿÿÿÿÿ_4_ÃÑÇÕ°è " xfId="782"/>
    <cellStyle name="Calc Currency (0)" xfId="783"/>
    <cellStyle name="Calc Currency (2)" xfId="784"/>
    <cellStyle name="Calc Percent (0)" xfId="785"/>
    <cellStyle name="Calc Percent (1)" xfId="786"/>
    <cellStyle name="Calc Percent (2)" xfId="787"/>
    <cellStyle name="Calc Units (0)" xfId="788"/>
    <cellStyle name="Calc Units (1)" xfId="789"/>
    <cellStyle name="Calc Units (2)" xfId="790"/>
    <cellStyle name="Calculation 2" xfId="791"/>
    <cellStyle name="Calculation 3" xfId="792"/>
    <cellStyle name="Calculation 4" xfId="793"/>
    <cellStyle name="category" xfId="794"/>
    <cellStyle name="CC1" xfId="795"/>
    <cellStyle name="CC2" xfId="796"/>
    <cellStyle name="Cerrency_Sheet2_XANGDAU" xfId="797"/>
    <cellStyle name="cg" xfId="798"/>
    <cellStyle name="cg 2" xfId="799"/>
    <cellStyle name="chchuyen" xfId="800"/>
    <cellStyle name="Check Cell 2" xfId="801"/>
    <cellStyle name="Check Cell 3" xfId="802"/>
    <cellStyle name="Check Cell 4" xfId="803"/>
    <cellStyle name="Chi phÝ kh¸c_Book1" xfId="804"/>
    <cellStyle name="Chuẩn" xfId="0" builtinId="0"/>
    <cellStyle name="Chuẩn 2" xfId="42"/>
    <cellStyle name="Chuẩn 2 2 2" xfId="43"/>
    <cellStyle name="Chuẩn 2 3" xfId="3206"/>
    <cellStyle name="Chuẩn 3" xfId="44"/>
    <cellStyle name="Chuẩn 5" xfId="3207"/>
    <cellStyle name="Chuẩn 7" xfId="45"/>
    <cellStyle name="CHUONG" xfId="805"/>
    <cellStyle name="Col Heads" xfId="806"/>
    <cellStyle name="Comma  - Style1" xfId="807"/>
    <cellStyle name="Comma  - Style2" xfId="808"/>
    <cellStyle name="Comma  - Style3" xfId="809"/>
    <cellStyle name="Comma  - Style4" xfId="810"/>
    <cellStyle name="Comma  - Style5" xfId="811"/>
    <cellStyle name="Comma  - Style6" xfId="812"/>
    <cellStyle name="Comma  - Style7" xfId="813"/>
    <cellStyle name="Comma  - Style8" xfId="814"/>
    <cellStyle name="Comma [ ,]" xfId="815"/>
    <cellStyle name="Comma [ ,] 2" xfId="816"/>
    <cellStyle name="Comma [0] 2" xfId="20"/>
    <cellStyle name="Comma [0] 2 2" xfId="817"/>
    <cellStyle name="Comma [0] 2 2 2" xfId="3124"/>
    <cellStyle name="Comma [0] 2 3" xfId="3125"/>
    <cellStyle name="Comma [0] 3" xfId="818"/>
    <cellStyle name="Comma [0] 4" xfId="819"/>
    <cellStyle name="Comma [0] 4 2" xfId="820"/>
    <cellStyle name="Comma [00]" xfId="821"/>
    <cellStyle name="Comma 10" xfId="46"/>
    <cellStyle name="Comma 10 10" xfId="822"/>
    <cellStyle name="Comma 11" xfId="71"/>
    <cellStyle name="Comma 11 2" xfId="823"/>
    <cellStyle name="Comma 11 3" xfId="3126"/>
    <cellStyle name="Comma 11 4" xfId="3127"/>
    <cellStyle name="Comma 12" xfId="824"/>
    <cellStyle name="Comma 12 2" xfId="825"/>
    <cellStyle name="Comma 12 3" xfId="3128"/>
    <cellStyle name="Comma 12_140817 20 DP" xfId="826"/>
    <cellStyle name="Comma 13" xfId="827"/>
    <cellStyle name="Comma 13 2" xfId="3129"/>
    <cellStyle name="Comma 14" xfId="828"/>
    <cellStyle name="Comma 14 2" xfId="3130"/>
    <cellStyle name="Comma 15" xfId="829"/>
    <cellStyle name="Comma 15 2" xfId="3131"/>
    <cellStyle name="Comma 16" xfId="830"/>
    <cellStyle name="Comma 16 2" xfId="3132"/>
    <cellStyle name="Comma 17" xfId="831"/>
    <cellStyle name="Comma 17 2" xfId="3133"/>
    <cellStyle name="Comma 18" xfId="832"/>
    <cellStyle name="Comma 18 2" xfId="3134"/>
    <cellStyle name="Comma 19" xfId="833"/>
    <cellStyle name="Comma 19 2" xfId="3135"/>
    <cellStyle name="Comma 2" xfId="14"/>
    <cellStyle name="Comma 2 2" xfId="21"/>
    <cellStyle name="Comma 2 2 2" xfId="3136"/>
    <cellStyle name="Comma 2 3" xfId="22"/>
    <cellStyle name="Comma 2 3 2" xfId="834"/>
    <cellStyle name="Comma 2 3 3" xfId="3137"/>
    <cellStyle name="Comma 2 4" xfId="835"/>
    <cellStyle name="Comma 2 5" xfId="836"/>
    <cellStyle name="Comma 2 6" xfId="3138"/>
    <cellStyle name="Comma 2 7" xfId="3202"/>
    <cellStyle name="Comma 2_131021 TDT VON DAU TU 2014 (CT MTQG) GUI TONG HOP" xfId="837"/>
    <cellStyle name="Comma 20" xfId="838"/>
    <cellStyle name="Comma 20 2" xfId="3139"/>
    <cellStyle name="Comma 21" xfId="3140"/>
    <cellStyle name="Comma 21 2" xfId="839"/>
    <cellStyle name="Comma 22" xfId="3141"/>
    <cellStyle name="Comma 23" xfId="3142"/>
    <cellStyle name="Comma 24" xfId="3143"/>
    <cellStyle name="Comma 25" xfId="840"/>
    <cellStyle name="Comma 25 2" xfId="3144"/>
    <cellStyle name="Comma 26" xfId="3145"/>
    <cellStyle name="Comma 27" xfId="3146"/>
    <cellStyle name="Comma 28" xfId="3147"/>
    <cellStyle name="Comma 29" xfId="3148"/>
    <cellStyle name="Comma 3" xfId="15"/>
    <cellStyle name="Comma 3 2" xfId="23"/>
    <cellStyle name="Comma 3 2 2" xfId="40"/>
    <cellStyle name="Comma 3 2 2 2" xfId="47"/>
    <cellStyle name="Comma 3 2 2 3" xfId="3149"/>
    <cellStyle name="Comma 3 2 3" xfId="48"/>
    <cellStyle name="Comma 3 2 4" xfId="3150"/>
    <cellStyle name="Comma 3 3" xfId="24"/>
    <cellStyle name="Comma 3 3 2" xfId="49"/>
    <cellStyle name="Comma 3 4" xfId="50"/>
    <cellStyle name="Comma 3 5" xfId="3151"/>
    <cellStyle name="Comma 3 6" xfId="3211"/>
    <cellStyle name="Comma 30" xfId="3152"/>
    <cellStyle name="Comma 31" xfId="3153"/>
    <cellStyle name="Comma 32" xfId="3154"/>
    <cellStyle name="Comma 4" xfId="16"/>
    <cellStyle name="Comma 4 2" xfId="25"/>
    <cellStyle name="Comma 4 2 2" xfId="3155"/>
    <cellStyle name="Comma 4 3" xfId="841"/>
    <cellStyle name="Comma 4 4" xfId="3156"/>
    <cellStyle name="Comma 4 5" xfId="3157"/>
    <cellStyle name="Comma 4 6" xfId="3203"/>
    <cellStyle name="Comma 5" xfId="19"/>
    <cellStyle name="Comma 5 2" xfId="51"/>
    <cellStyle name="Comma 5 3" xfId="3158"/>
    <cellStyle name="Comma 6" xfId="26"/>
    <cellStyle name="Comma 6 2" xfId="842"/>
    <cellStyle name="Comma 6 3" xfId="3159"/>
    <cellStyle name="Comma 6 4" xfId="3209"/>
    <cellStyle name="Comma 7" xfId="27"/>
    <cellStyle name="Comma 7 2" xfId="3160"/>
    <cellStyle name="Comma 7 3" xfId="3210"/>
    <cellStyle name="Comma 8" xfId="52"/>
    <cellStyle name="Comma 8 2" xfId="3161"/>
    <cellStyle name="Comma 9" xfId="53"/>
    <cellStyle name="Comma 9 2" xfId="3162"/>
    <cellStyle name="comma zerodec" xfId="843"/>
    <cellStyle name="Comma,0" xfId="844"/>
    <cellStyle name="Comma,1" xfId="845"/>
    <cellStyle name="Comma,2" xfId="846"/>
    <cellStyle name="Comma0" xfId="3"/>
    <cellStyle name="cong" xfId="847"/>
    <cellStyle name="Copied" xfId="848"/>
    <cellStyle name="COST1" xfId="849"/>
    <cellStyle name="Co聭ma_Sheet1" xfId="850"/>
    <cellStyle name="Cࡵrrency_Sheet1_PRODUCTĠ" xfId="851"/>
    <cellStyle name="CT1" xfId="852"/>
    <cellStyle name="CT2" xfId="853"/>
    <cellStyle name="CT4" xfId="854"/>
    <cellStyle name="CT5" xfId="855"/>
    <cellStyle name="ct7" xfId="856"/>
    <cellStyle name="ct8" xfId="857"/>
    <cellStyle name="cth1" xfId="858"/>
    <cellStyle name="Cthuc" xfId="859"/>
    <cellStyle name="Cthuc1" xfId="860"/>
    <cellStyle name="Currency [0] 2" xfId="861"/>
    <cellStyle name="Currency [00]" xfId="862"/>
    <cellStyle name="Currency 2" xfId="863"/>
    <cellStyle name="Currency 2 2" xfId="3163"/>
    <cellStyle name="Currency,0" xfId="864"/>
    <cellStyle name="Currency,2" xfId="865"/>
    <cellStyle name="Currency0" xfId="4"/>
    <cellStyle name="Currency1" xfId="866"/>
    <cellStyle name="d" xfId="867"/>
    <cellStyle name="d%" xfId="868"/>
    <cellStyle name="D1" xfId="869"/>
    <cellStyle name="Dan" xfId="870"/>
    <cellStyle name="Date" xfId="5"/>
    <cellStyle name="Date Short" xfId="871"/>
    <cellStyle name="Date_Báo cáo 2005 theo Văn phòng của A. Quang" xfId="872"/>
    <cellStyle name="Dấu phảy" xfId="1" builtinId="3"/>
    <cellStyle name="Dấu phảy [0] 2" xfId="3208"/>
    <cellStyle name="Dấu phảy 2" xfId="28"/>
    <cellStyle name="Dấu phảy 3" xfId="54"/>
    <cellStyle name="DAUDE" xfId="873"/>
    <cellStyle name="dd-m" xfId="874"/>
    <cellStyle name="dd-mm" xfId="875"/>
    <cellStyle name="DELTA" xfId="876"/>
    <cellStyle name="Dezimal [0]_35ERI8T2gbIEMixb4v26icuOo" xfId="877"/>
    <cellStyle name="Dezimal_35ERI8T2gbIEMixb4v26icuOo" xfId="878"/>
    <cellStyle name="Dg" xfId="879"/>
    <cellStyle name="Dgia" xfId="880"/>
    <cellStyle name="Dgia 2" xfId="881"/>
    <cellStyle name="Dollar (zero dec)" xfId="882"/>
    <cellStyle name="Don gia" xfId="883"/>
    <cellStyle name="Dziesi?tny [0]_Invoices2001Slovakia" xfId="884"/>
    <cellStyle name="Dziesi?tny_Invoices2001Slovakia" xfId="885"/>
    <cellStyle name="Dziesietny [0]_Invoices2001Slovakia" xfId="886"/>
    <cellStyle name="Dziesiętny [0]_Invoices2001Slovakia" xfId="887"/>
    <cellStyle name="Dziesietny [0]_Invoices2001Slovakia_01_Nha so 1_Dien" xfId="888"/>
    <cellStyle name="Dziesiętny [0]_Invoices2001Slovakia_01_Nha so 1_Dien" xfId="889"/>
    <cellStyle name="Dziesietny [0]_Invoices2001Slovakia_01_Nha so 1_Dien_bieu ke hoach dau thau" xfId="890"/>
    <cellStyle name="Dziesiętny [0]_Invoices2001Slovakia_01_Nha so 1_Dien_bieu ke hoach dau thau" xfId="891"/>
    <cellStyle name="Dziesietny [0]_Invoices2001Slovakia_01_Nha so 1_Dien_bieu ke hoach dau thau truong mam non SKH" xfId="892"/>
    <cellStyle name="Dziesiętny [0]_Invoices2001Slovakia_01_Nha so 1_Dien_bieu ke hoach dau thau truong mam non SKH" xfId="893"/>
    <cellStyle name="Dziesietny [0]_Invoices2001Slovakia_01_Nha so 1_Dien_bieu tong hop lai kh von 2011 gui phong TH-KTDN" xfId="894"/>
    <cellStyle name="Dziesiętny [0]_Invoices2001Slovakia_01_Nha so 1_Dien_bieu tong hop lai kh von 2011 gui phong TH-KTDN" xfId="895"/>
    <cellStyle name="Dziesietny [0]_Invoices2001Slovakia_01_Nha so 1_Dien_Book1" xfId="896"/>
    <cellStyle name="Dziesiętny [0]_Invoices2001Slovakia_01_Nha so 1_Dien_Book1" xfId="897"/>
    <cellStyle name="Dziesietny [0]_Invoices2001Slovakia_01_Nha so 1_Dien_Book1_Ke hoach 2010 (theo doi 11-8-2010)" xfId="898"/>
    <cellStyle name="Dziesiętny [0]_Invoices2001Slovakia_01_Nha so 1_Dien_Book1_Ke hoach 2010 (theo doi 11-8-2010)" xfId="899"/>
    <cellStyle name="Dziesietny [0]_Invoices2001Slovakia_01_Nha so 1_Dien_Book1_ke hoach dau thau 30-6-2010" xfId="900"/>
    <cellStyle name="Dziesiętny [0]_Invoices2001Slovakia_01_Nha so 1_Dien_Book1_ke hoach dau thau 30-6-2010" xfId="901"/>
    <cellStyle name="Dziesietny [0]_Invoices2001Slovakia_01_Nha so 1_Dien_Copy of KH PHAN BO VON ĐỐI ỨNG NAM 2011 (30 TY phuong án gop WB)" xfId="902"/>
    <cellStyle name="Dziesiętny [0]_Invoices2001Slovakia_01_Nha so 1_Dien_Copy of KH PHAN BO VON ĐỐI ỨNG NAM 2011 (30 TY phuong án gop WB)" xfId="903"/>
    <cellStyle name="Dziesietny [0]_Invoices2001Slovakia_01_Nha so 1_Dien_DTTD chieng chan Tham lai 29-9-2009" xfId="904"/>
    <cellStyle name="Dziesiętny [0]_Invoices2001Slovakia_01_Nha so 1_Dien_DTTD chieng chan Tham lai 29-9-2009" xfId="905"/>
    <cellStyle name="Dziesietny [0]_Invoices2001Slovakia_01_Nha so 1_Dien_Du toan nuoc San Thang (GD2)" xfId="906"/>
    <cellStyle name="Dziesiętny [0]_Invoices2001Slovakia_01_Nha so 1_Dien_Du toan nuoc San Thang (GD2)" xfId="907"/>
    <cellStyle name="Dziesietny [0]_Invoices2001Slovakia_01_Nha so 1_Dien_Ke hoach 2010 (theo doi 11-8-2010)" xfId="908"/>
    <cellStyle name="Dziesiętny [0]_Invoices2001Slovakia_01_Nha so 1_Dien_Ke hoach 2010 (theo doi 11-8-2010)" xfId="909"/>
    <cellStyle name="Dziesietny [0]_Invoices2001Slovakia_01_Nha so 1_Dien_ke hoach dau thau 30-6-2010" xfId="910"/>
    <cellStyle name="Dziesiętny [0]_Invoices2001Slovakia_01_Nha so 1_Dien_ke hoach dau thau 30-6-2010" xfId="911"/>
    <cellStyle name="Dziesietny [0]_Invoices2001Slovakia_01_Nha so 1_Dien_KH Von 2012 gui BKH 1" xfId="912"/>
    <cellStyle name="Dziesiętny [0]_Invoices2001Slovakia_01_Nha so 1_Dien_KH Von 2012 gui BKH 1" xfId="913"/>
    <cellStyle name="Dziesietny [0]_Invoices2001Slovakia_01_Nha so 1_Dien_QD ke hoach dau thau" xfId="914"/>
    <cellStyle name="Dziesiętny [0]_Invoices2001Slovakia_01_Nha so 1_Dien_QD ke hoach dau thau" xfId="915"/>
    <cellStyle name="Dziesietny [0]_Invoices2001Slovakia_01_Nha so 1_Dien_tinh toan hoang ha" xfId="916"/>
    <cellStyle name="Dziesiętny [0]_Invoices2001Slovakia_01_Nha so 1_Dien_tinh toan hoang ha" xfId="917"/>
    <cellStyle name="Dziesietny [0]_Invoices2001Slovakia_01_Nha so 1_Dien_Tong von ĐTPT" xfId="918"/>
    <cellStyle name="Dziesiętny [0]_Invoices2001Slovakia_01_Nha so 1_Dien_Tong von ĐTPT" xfId="919"/>
    <cellStyle name="Dziesietny [0]_Invoices2001Slovakia_10_Nha so 10_Dien1" xfId="920"/>
    <cellStyle name="Dziesiętny [0]_Invoices2001Slovakia_10_Nha so 10_Dien1" xfId="921"/>
    <cellStyle name="Dziesietny [0]_Invoices2001Slovakia_10_Nha so 10_Dien1_bieu ke hoach dau thau" xfId="922"/>
    <cellStyle name="Dziesiętny [0]_Invoices2001Slovakia_10_Nha so 10_Dien1_bieu ke hoach dau thau" xfId="923"/>
    <cellStyle name="Dziesietny [0]_Invoices2001Slovakia_10_Nha so 10_Dien1_bieu ke hoach dau thau truong mam non SKH" xfId="924"/>
    <cellStyle name="Dziesiętny [0]_Invoices2001Slovakia_10_Nha so 10_Dien1_bieu ke hoach dau thau truong mam non SKH" xfId="925"/>
    <cellStyle name="Dziesietny [0]_Invoices2001Slovakia_10_Nha so 10_Dien1_bieu tong hop lai kh von 2011 gui phong TH-KTDN" xfId="926"/>
    <cellStyle name="Dziesiętny [0]_Invoices2001Slovakia_10_Nha so 10_Dien1_bieu tong hop lai kh von 2011 gui phong TH-KTDN" xfId="927"/>
    <cellStyle name="Dziesietny [0]_Invoices2001Slovakia_10_Nha so 10_Dien1_Book1" xfId="928"/>
    <cellStyle name="Dziesiętny [0]_Invoices2001Slovakia_10_Nha so 10_Dien1_Book1" xfId="929"/>
    <cellStyle name="Dziesietny [0]_Invoices2001Slovakia_10_Nha so 10_Dien1_Book1_Ke hoach 2010 (theo doi 11-8-2010)" xfId="930"/>
    <cellStyle name="Dziesiętny [0]_Invoices2001Slovakia_10_Nha so 10_Dien1_Book1_Ke hoach 2010 (theo doi 11-8-2010)" xfId="931"/>
    <cellStyle name="Dziesietny [0]_Invoices2001Slovakia_10_Nha so 10_Dien1_Book1_ke hoach dau thau 30-6-2010" xfId="932"/>
    <cellStyle name="Dziesiętny [0]_Invoices2001Slovakia_10_Nha so 10_Dien1_Book1_ke hoach dau thau 30-6-2010" xfId="933"/>
    <cellStyle name="Dziesietny [0]_Invoices2001Slovakia_10_Nha so 10_Dien1_Copy of KH PHAN BO VON ĐỐI ỨNG NAM 2011 (30 TY phuong án gop WB)" xfId="934"/>
    <cellStyle name="Dziesiętny [0]_Invoices2001Slovakia_10_Nha so 10_Dien1_Copy of KH PHAN BO VON ĐỐI ỨNG NAM 2011 (30 TY phuong án gop WB)" xfId="935"/>
    <cellStyle name="Dziesietny [0]_Invoices2001Slovakia_10_Nha so 10_Dien1_DTTD chieng chan Tham lai 29-9-2009" xfId="936"/>
    <cellStyle name="Dziesiętny [0]_Invoices2001Slovakia_10_Nha so 10_Dien1_DTTD chieng chan Tham lai 29-9-2009" xfId="937"/>
    <cellStyle name="Dziesietny [0]_Invoices2001Slovakia_10_Nha so 10_Dien1_Du toan nuoc San Thang (GD2)" xfId="938"/>
    <cellStyle name="Dziesiętny [0]_Invoices2001Slovakia_10_Nha so 10_Dien1_Du toan nuoc San Thang (GD2)" xfId="939"/>
    <cellStyle name="Dziesietny [0]_Invoices2001Slovakia_10_Nha so 10_Dien1_Ke hoach 2010 (theo doi 11-8-2010)" xfId="940"/>
    <cellStyle name="Dziesiętny [0]_Invoices2001Slovakia_10_Nha so 10_Dien1_Ke hoach 2010 (theo doi 11-8-2010)" xfId="941"/>
    <cellStyle name="Dziesietny [0]_Invoices2001Slovakia_10_Nha so 10_Dien1_ke hoach dau thau 30-6-2010" xfId="942"/>
    <cellStyle name="Dziesiętny [0]_Invoices2001Slovakia_10_Nha so 10_Dien1_ke hoach dau thau 30-6-2010" xfId="943"/>
    <cellStyle name="Dziesietny [0]_Invoices2001Slovakia_10_Nha so 10_Dien1_KH Von 2012 gui BKH 1" xfId="944"/>
    <cellStyle name="Dziesiętny [0]_Invoices2001Slovakia_10_Nha so 10_Dien1_KH Von 2012 gui BKH 1" xfId="945"/>
    <cellStyle name="Dziesietny [0]_Invoices2001Slovakia_10_Nha so 10_Dien1_QD ke hoach dau thau" xfId="946"/>
    <cellStyle name="Dziesiętny [0]_Invoices2001Slovakia_10_Nha so 10_Dien1_QD ke hoach dau thau" xfId="947"/>
    <cellStyle name="Dziesietny [0]_Invoices2001Slovakia_10_Nha so 10_Dien1_tinh toan hoang ha" xfId="948"/>
    <cellStyle name="Dziesiętny [0]_Invoices2001Slovakia_10_Nha so 10_Dien1_tinh toan hoang ha" xfId="949"/>
    <cellStyle name="Dziesietny [0]_Invoices2001Slovakia_10_Nha so 10_Dien1_Tong von ĐTPT" xfId="950"/>
    <cellStyle name="Dziesiętny [0]_Invoices2001Slovakia_10_Nha so 10_Dien1_Tong von ĐTPT" xfId="951"/>
    <cellStyle name="Dziesietny [0]_Invoices2001Slovakia_bang so sanh gia tri" xfId="952"/>
    <cellStyle name="Dziesiętny [0]_Invoices2001Slovakia_bieu ke hoach dau thau" xfId="953"/>
    <cellStyle name="Dziesietny [0]_Invoices2001Slovakia_bieu tong hop lai kh von 2011 gui phong TH-KTDN" xfId="954"/>
    <cellStyle name="Dziesiętny [0]_Invoices2001Slovakia_bieu tong hop lai kh von 2011 gui phong TH-KTDN" xfId="955"/>
    <cellStyle name="Dziesietny [0]_Invoices2001Slovakia_Book1" xfId="956"/>
    <cellStyle name="Dziesiętny [0]_Invoices2001Slovakia_Book1" xfId="957"/>
    <cellStyle name="Dziesietny [0]_Invoices2001Slovakia_Book1_1" xfId="958"/>
    <cellStyle name="Dziesiętny [0]_Invoices2001Slovakia_Book1_1" xfId="959"/>
    <cellStyle name="Dziesietny [0]_Invoices2001Slovakia_Book1_1_bieu ke hoach dau thau" xfId="960"/>
    <cellStyle name="Dziesiętny [0]_Invoices2001Slovakia_Book1_1_bieu ke hoach dau thau" xfId="961"/>
    <cellStyle name="Dziesietny [0]_Invoices2001Slovakia_Book1_1_bieu ke hoach dau thau truong mam non SKH" xfId="962"/>
    <cellStyle name="Dziesiętny [0]_Invoices2001Slovakia_Book1_1_bieu ke hoach dau thau truong mam non SKH" xfId="963"/>
    <cellStyle name="Dziesietny [0]_Invoices2001Slovakia_Book1_1_bieu tong hop lai kh von 2011 gui phong TH-KTDN" xfId="964"/>
    <cellStyle name="Dziesiętny [0]_Invoices2001Slovakia_Book1_1_bieu tong hop lai kh von 2011 gui phong TH-KTDN" xfId="965"/>
    <cellStyle name="Dziesietny [0]_Invoices2001Slovakia_Book1_1_Book1" xfId="966"/>
    <cellStyle name="Dziesiętny [0]_Invoices2001Slovakia_Book1_1_Book1" xfId="967"/>
    <cellStyle name="Dziesietny [0]_Invoices2001Slovakia_Book1_1_Book1_1" xfId="968"/>
    <cellStyle name="Dziesiętny [0]_Invoices2001Slovakia_Book1_1_Book1_1" xfId="969"/>
    <cellStyle name="Dziesietny [0]_Invoices2001Slovakia_Book1_1_Book1_1_Ke hoach 2010 (theo doi 11-8-2010)" xfId="970"/>
    <cellStyle name="Dziesiętny [0]_Invoices2001Slovakia_Book1_1_Book1_1_Ke hoach 2010 (theo doi 11-8-2010)" xfId="971"/>
    <cellStyle name="Dziesietny [0]_Invoices2001Slovakia_Book1_1_Book1_1_ke hoach dau thau 30-6-2010" xfId="972"/>
    <cellStyle name="Dziesiętny [0]_Invoices2001Slovakia_Book1_1_Book1_1_ke hoach dau thau 30-6-2010" xfId="973"/>
    <cellStyle name="Dziesietny [0]_Invoices2001Slovakia_Book1_1_Book1_2" xfId="974"/>
    <cellStyle name="Dziesiętny [0]_Invoices2001Slovakia_Book1_1_Book1_2" xfId="975"/>
    <cellStyle name="Dziesietny [0]_Invoices2001Slovakia_Book1_1_Book1_bieu ke hoach dau thau" xfId="976"/>
    <cellStyle name="Dziesiętny [0]_Invoices2001Slovakia_Book1_1_Book1_bieu ke hoach dau thau" xfId="977"/>
    <cellStyle name="Dziesietny [0]_Invoices2001Slovakia_Book1_1_Book1_bieu ke hoach dau thau truong mam non SKH" xfId="978"/>
    <cellStyle name="Dziesiętny [0]_Invoices2001Slovakia_Book1_1_Book1_bieu ke hoach dau thau truong mam non SKH" xfId="979"/>
    <cellStyle name="Dziesietny [0]_Invoices2001Slovakia_Book1_1_Book1_bieu tong hop lai kh von 2011 gui phong TH-KTDN" xfId="980"/>
    <cellStyle name="Dziesiętny [0]_Invoices2001Slovakia_Book1_1_Book1_bieu tong hop lai kh von 2011 gui phong TH-KTDN" xfId="981"/>
    <cellStyle name="Dziesietny [0]_Invoices2001Slovakia_Book1_1_Book1_Book1" xfId="982"/>
    <cellStyle name="Dziesiętny [0]_Invoices2001Slovakia_Book1_1_Book1_Book1" xfId="983"/>
    <cellStyle name="Dziesietny [0]_Invoices2001Slovakia_Book1_1_Book1_Book1_Ke hoach 2010 (theo doi 11-8-2010)" xfId="984"/>
    <cellStyle name="Dziesiętny [0]_Invoices2001Slovakia_Book1_1_Book1_Book1_Ke hoach 2010 (theo doi 11-8-2010)" xfId="985"/>
    <cellStyle name="Dziesietny [0]_Invoices2001Slovakia_Book1_1_Book1_Book1_ke hoach dau thau 30-6-2010" xfId="986"/>
    <cellStyle name="Dziesiętny [0]_Invoices2001Slovakia_Book1_1_Book1_Book1_ke hoach dau thau 30-6-2010" xfId="987"/>
    <cellStyle name="Dziesietny [0]_Invoices2001Slovakia_Book1_1_Book1_Copy of KH PHAN BO VON ĐỐI ỨNG NAM 2011 (30 TY phuong án gop WB)" xfId="988"/>
    <cellStyle name="Dziesiętny [0]_Invoices2001Slovakia_Book1_1_Book1_Copy of KH PHAN BO VON ĐỐI ỨNG NAM 2011 (30 TY phuong án gop WB)" xfId="989"/>
    <cellStyle name="Dziesietny [0]_Invoices2001Slovakia_Book1_1_Book1_DTTD chieng chan Tham lai 29-9-2009" xfId="990"/>
    <cellStyle name="Dziesiętny [0]_Invoices2001Slovakia_Book1_1_Book1_DTTD chieng chan Tham lai 29-9-2009" xfId="991"/>
    <cellStyle name="Dziesietny [0]_Invoices2001Slovakia_Book1_1_Book1_Du toan nuoc San Thang (GD2)" xfId="992"/>
    <cellStyle name="Dziesiętny [0]_Invoices2001Slovakia_Book1_1_Book1_Du toan nuoc San Thang (GD2)" xfId="993"/>
    <cellStyle name="Dziesietny [0]_Invoices2001Slovakia_Book1_1_Book1_Ke hoach 2010 (theo doi 11-8-2010)" xfId="994"/>
    <cellStyle name="Dziesiętny [0]_Invoices2001Slovakia_Book1_1_Book1_Ke hoach 2010 (theo doi 11-8-2010)" xfId="995"/>
    <cellStyle name="Dziesietny [0]_Invoices2001Slovakia_Book1_1_Book1_ke hoach dau thau 30-6-2010" xfId="996"/>
    <cellStyle name="Dziesiętny [0]_Invoices2001Slovakia_Book1_1_Book1_ke hoach dau thau 30-6-2010" xfId="997"/>
    <cellStyle name="Dziesietny [0]_Invoices2001Slovakia_Book1_1_Book1_KH Von 2012 gui BKH 1" xfId="998"/>
    <cellStyle name="Dziesiętny [0]_Invoices2001Slovakia_Book1_1_Book1_KH Von 2012 gui BKH 1" xfId="999"/>
    <cellStyle name="Dziesietny [0]_Invoices2001Slovakia_Book1_1_Book1_QD ke hoach dau thau" xfId="1000"/>
    <cellStyle name="Dziesiętny [0]_Invoices2001Slovakia_Book1_1_Book1_QD ke hoach dau thau" xfId="1001"/>
    <cellStyle name="Dziesietny [0]_Invoices2001Slovakia_Book1_1_Book1_tinh toan hoang ha" xfId="1002"/>
    <cellStyle name="Dziesiętny [0]_Invoices2001Slovakia_Book1_1_Book1_tinh toan hoang ha" xfId="1003"/>
    <cellStyle name="Dziesietny [0]_Invoices2001Slovakia_Book1_1_Book1_Tong von ĐTPT" xfId="1004"/>
    <cellStyle name="Dziesiętny [0]_Invoices2001Slovakia_Book1_1_Book1_Tong von ĐTPT" xfId="1005"/>
    <cellStyle name="Dziesietny [0]_Invoices2001Slovakia_Book1_1_Copy of KH PHAN BO VON ĐỐI ỨNG NAM 2011 (30 TY phuong án gop WB)" xfId="1006"/>
    <cellStyle name="Dziesiętny [0]_Invoices2001Slovakia_Book1_1_Copy of KH PHAN BO VON ĐỐI ỨNG NAM 2011 (30 TY phuong án gop WB)" xfId="1007"/>
    <cellStyle name="Dziesietny [0]_Invoices2001Slovakia_Book1_1_DTTD chieng chan Tham lai 29-9-2009" xfId="1008"/>
    <cellStyle name="Dziesiętny [0]_Invoices2001Slovakia_Book1_1_DTTD chieng chan Tham lai 29-9-2009" xfId="1009"/>
    <cellStyle name="Dziesietny [0]_Invoices2001Slovakia_Book1_1_Du toan nuoc San Thang (GD2)" xfId="1010"/>
    <cellStyle name="Dziesiętny [0]_Invoices2001Slovakia_Book1_1_Du toan nuoc San Thang (GD2)" xfId="1011"/>
    <cellStyle name="Dziesietny [0]_Invoices2001Slovakia_Book1_1_Ke hoach 2010 (theo doi 11-8-2010)" xfId="1012"/>
    <cellStyle name="Dziesiętny [0]_Invoices2001Slovakia_Book1_1_Ke hoach 2010 (theo doi 11-8-2010)" xfId="1013"/>
    <cellStyle name="Dziesietny [0]_Invoices2001Slovakia_Book1_1_Ke hoach 2010 ngay 31-01" xfId="1014"/>
    <cellStyle name="Dziesiętny [0]_Invoices2001Slovakia_Book1_1_Ke hoach 2010 ngay 31-01" xfId="1015"/>
    <cellStyle name="Dziesietny [0]_Invoices2001Slovakia_Book1_1_ke hoach dau thau 30-6-2010" xfId="1016"/>
    <cellStyle name="Dziesiętny [0]_Invoices2001Slovakia_Book1_1_ke hoach dau thau 30-6-2010" xfId="1017"/>
    <cellStyle name="Dziesietny [0]_Invoices2001Slovakia_Book1_1_KH Von 2012 gui BKH 1" xfId="1018"/>
    <cellStyle name="Dziesiętny [0]_Invoices2001Slovakia_Book1_1_KH Von 2012 gui BKH 1" xfId="1019"/>
    <cellStyle name="Dziesietny [0]_Invoices2001Slovakia_Book1_1_KH Von 2012 gui BKH 2" xfId="1020"/>
    <cellStyle name="Dziesiętny [0]_Invoices2001Slovakia_Book1_1_KH Von 2012 gui BKH 2" xfId="1021"/>
    <cellStyle name="Dziesietny [0]_Invoices2001Slovakia_Book1_1_QD ke hoach dau thau" xfId="1022"/>
    <cellStyle name="Dziesiętny [0]_Invoices2001Slovakia_Book1_1_QD ke hoach dau thau" xfId="1023"/>
    <cellStyle name="Dziesietny [0]_Invoices2001Slovakia_Book1_1_Ra soat KH von 2011 (Huy-11-11-11)" xfId="1024"/>
    <cellStyle name="Dziesiętny [0]_Invoices2001Slovakia_Book1_1_Ra soat KH von 2011 (Huy-11-11-11)" xfId="1025"/>
    <cellStyle name="Dziesietny [0]_Invoices2001Slovakia_Book1_1_tinh toan hoang ha" xfId="1026"/>
    <cellStyle name="Dziesiętny [0]_Invoices2001Slovakia_Book1_1_tinh toan hoang ha" xfId="1027"/>
    <cellStyle name="Dziesietny [0]_Invoices2001Slovakia_Book1_1_Tong von ĐTPT" xfId="1028"/>
    <cellStyle name="Dziesiętny [0]_Invoices2001Slovakia_Book1_1_Tong von ĐTPT" xfId="1029"/>
    <cellStyle name="Dziesietny [0]_Invoices2001Slovakia_Book1_1_Viec Huy dang lam" xfId="1030"/>
    <cellStyle name="Dziesiętny [0]_Invoices2001Slovakia_Book1_1_Viec Huy dang lam" xfId="1031"/>
    <cellStyle name="Dziesietny [0]_Invoices2001Slovakia_Book1_2" xfId="1032"/>
    <cellStyle name="Dziesiętny [0]_Invoices2001Slovakia_Book1_2" xfId="1033"/>
    <cellStyle name="Dziesietny [0]_Invoices2001Slovakia_Book1_2_bieu ke hoach dau thau" xfId="1034"/>
    <cellStyle name="Dziesiętny [0]_Invoices2001Slovakia_Book1_2_bieu ke hoach dau thau" xfId="1035"/>
    <cellStyle name="Dziesietny [0]_Invoices2001Slovakia_Book1_2_bieu ke hoach dau thau truong mam non SKH" xfId="1036"/>
    <cellStyle name="Dziesiętny [0]_Invoices2001Slovakia_Book1_2_bieu ke hoach dau thau truong mam non SKH" xfId="1037"/>
    <cellStyle name="Dziesietny [0]_Invoices2001Slovakia_Book1_2_bieu tong hop lai kh von 2011 gui phong TH-KTDN" xfId="1038"/>
    <cellStyle name="Dziesiętny [0]_Invoices2001Slovakia_Book1_2_bieu tong hop lai kh von 2011 gui phong TH-KTDN" xfId="1039"/>
    <cellStyle name="Dziesietny [0]_Invoices2001Slovakia_Book1_2_Book1" xfId="1040"/>
    <cellStyle name="Dziesiętny [0]_Invoices2001Slovakia_Book1_2_Book1" xfId="1041"/>
    <cellStyle name="Dziesietny [0]_Invoices2001Slovakia_Book1_2_Book1_1" xfId="1042"/>
    <cellStyle name="Dziesiętny [0]_Invoices2001Slovakia_Book1_2_Book1_1" xfId="1043"/>
    <cellStyle name="Dziesietny [0]_Invoices2001Slovakia_Book1_2_Book1_Ke hoach 2010 (theo doi 11-8-2010)" xfId="1044"/>
    <cellStyle name="Dziesiętny [0]_Invoices2001Slovakia_Book1_2_Book1_Ke hoach 2010 (theo doi 11-8-2010)" xfId="1045"/>
    <cellStyle name="Dziesietny [0]_Invoices2001Slovakia_Book1_2_Book1_ke hoach dau thau 30-6-2010" xfId="1046"/>
    <cellStyle name="Dziesiętny [0]_Invoices2001Slovakia_Book1_2_Book1_ke hoach dau thau 30-6-2010" xfId="1047"/>
    <cellStyle name="Dziesietny [0]_Invoices2001Slovakia_Book1_2_Copy of KH PHAN BO VON ĐỐI ỨNG NAM 2011 (30 TY phuong án gop WB)" xfId="1048"/>
    <cellStyle name="Dziesiętny [0]_Invoices2001Slovakia_Book1_2_Copy of KH PHAN BO VON ĐỐI ỨNG NAM 2011 (30 TY phuong án gop WB)" xfId="1049"/>
    <cellStyle name="Dziesietny [0]_Invoices2001Slovakia_Book1_2_DTTD chieng chan Tham lai 29-9-2009" xfId="1050"/>
    <cellStyle name="Dziesiętny [0]_Invoices2001Slovakia_Book1_2_DTTD chieng chan Tham lai 29-9-2009" xfId="1051"/>
    <cellStyle name="Dziesietny [0]_Invoices2001Slovakia_Book1_2_Du toan nuoc San Thang (GD2)" xfId="1052"/>
    <cellStyle name="Dziesiętny [0]_Invoices2001Slovakia_Book1_2_Du toan nuoc San Thang (GD2)" xfId="1053"/>
    <cellStyle name="Dziesietny [0]_Invoices2001Slovakia_Book1_2_Ke hoach 2010 (theo doi 11-8-2010)" xfId="1054"/>
    <cellStyle name="Dziesiętny [0]_Invoices2001Slovakia_Book1_2_Ke hoach 2010 (theo doi 11-8-2010)" xfId="1055"/>
    <cellStyle name="Dziesietny [0]_Invoices2001Slovakia_Book1_2_Ke hoach 2010 ngay 31-01" xfId="1056"/>
    <cellStyle name="Dziesiętny [0]_Invoices2001Slovakia_Book1_2_Ke hoach 2010 ngay 31-01" xfId="1057"/>
    <cellStyle name="Dziesietny [0]_Invoices2001Slovakia_Book1_2_ke hoach dau thau 30-6-2010" xfId="1058"/>
    <cellStyle name="Dziesiętny [0]_Invoices2001Slovakia_Book1_2_ke hoach dau thau 30-6-2010" xfId="1059"/>
    <cellStyle name="Dziesietny [0]_Invoices2001Slovakia_Book1_2_KH Von 2012 gui BKH 1" xfId="1060"/>
    <cellStyle name="Dziesiętny [0]_Invoices2001Slovakia_Book1_2_KH Von 2012 gui BKH 1" xfId="1061"/>
    <cellStyle name="Dziesietny [0]_Invoices2001Slovakia_Book1_2_KH Von 2012 gui BKH 2" xfId="1062"/>
    <cellStyle name="Dziesiętny [0]_Invoices2001Slovakia_Book1_2_KH Von 2012 gui BKH 2" xfId="1063"/>
    <cellStyle name="Dziesietny [0]_Invoices2001Slovakia_Book1_2_QD ke hoach dau thau" xfId="1064"/>
    <cellStyle name="Dziesiętny [0]_Invoices2001Slovakia_Book1_2_QD ke hoach dau thau" xfId="1065"/>
    <cellStyle name="Dziesietny [0]_Invoices2001Slovakia_Book1_2_Ra soat KH von 2011 (Huy-11-11-11)" xfId="1066"/>
    <cellStyle name="Dziesiętny [0]_Invoices2001Slovakia_Book1_2_Ra soat KH von 2011 (Huy-11-11-11)" xfId="1067"/>
    <cellStyle name="Dziesietny [0]_Invoices2001Slovakia_Book1_2_tinh toan hoang ha" xfId="1068"/>
    <cellStyle name="Dziesiętny [0]_Invoices2001Slovakia_Book1_2_tinh toan hoang ha" xfId="1069"/>
    <cellStyle name="Dziesietny [0]_Invoices2001Slovakia_Book1_2_Tong von ĐTPT" xfId="1070"/>
    <cellStyle name="Dziesiętny [0]_Invoices2001Slovakia_Book1_2_Tong von ĐTPT" xfId="1071"/>
    <cellStyle name="Dziesietny [0]_Invoices2001Slovakia_Book1_2_Viec Huy dang lam" xfId="1072"/>
    <cellStyle name="Dziesiętny [0]_Invoices2001Slovakia_Book1_2_Viec Huy dang lam" xfId="1073"/>
    <cellStyle name="Dziesietny [0]_Invoices2001Slovakia_Book1_3" xfId="1074"/>
    <cellStyle name="Dziesiętny [0]_Invoices2001Slovakia_Book1_3" xfId="1075"/>
    <cellStyle name="Dziesietny [0]_Invoices2001Slovakia_Book1_Nhu cau von ung truoc 2011 Tha h Hoa + Nge An gui TW" xfId="1076"/>
    <cellStyle name="Dziesiętny [0]_Invoices2001Slovakia_Book1_Nhu cau von ung truoc 2011 Tha h Hoa + Nge An gui TW" xfId="1077"/>
    <cellStyle name="Dziesietny [0]_Invoices2001Slovakia_Book1_Tong hop Cac tuyen(9-1-06)" xfId="1078"/>
    <cellStyle name="Dziesiętny [0]_Invoices2001Slovakia_Book1_Tong hop Cac tuyen(9-1-06)" xfId="1079"/>
    <cellStyle name="Dziesietny [0]_Invoices2001Slovakia_Book1_Tong hop Cac tuyen(9-1-06)_bieu tong hop lai kh von 2011 gui phong TH-KTDN" xfId="1080"/>
    <cellStyle name="Dziesiętny [0]_Invoices2001Slovakia_Book1_Tong hop Cac tuyen(9-1-06)_bieu tong hop lai kh von 2011 gui phong TH-KTDN" xfId="1081"/>
    <cellStyle name="Dziesietny [0]_Invoices2001Slovakia_Book1_Tong hop Cac tuyen(9-1-06)_Copy of KH PHAN BO VON ĐỐI ỨNG NAM 2011 (30 TY phuong án gop WB)" xfId="1082"/>
    <cellStyle name="Dziesiętny [0]_Invoices2001Slovakia_Book1_Tong hop Cac tuyen(9-1-06)_Copy of KH PHAN BO VON ĐỐI ỨNG NAM 2011 (30 TY phuong án gop WB)" xfId="1083"/>
    <cellStyle name="Dziesietny [0]_Invoices2001Slovakia_Book1_Tong hop Cac tuyen(9-1-06)_Ke hoach 2010 (theo doi 11-8-2010)" xfId="1084"/>
    <cellStyle name="Dziesiętny [0]_Invoices2001Slovakia_Book1_Tong hop Cac tuyen(9-1-06)_Ke hoach 2010 (theo doi 11-8-2010)" xfId="1085"/>
    <cellStyle name="Dziesietny [0]_Invoices2001Slovakia_Book1_Tong hop Cac tuyen(9-1-06)_KH Von 2012 gui BKH 1" xfId="1086"/>
    <cellStyle name="Dziesiętny [0]_Invoices2001Slovakia_Book1_Tong hop Cac tuyen(9-1-06)_KH Von 2012 gui BKH 1" xfId="1087"/>
    <cellStyle name="Dziesietny [0]_Invoices2001Slovakia_Book1_Tong hop Cac tuyen(9-1-06)_QD ke hoach dau thau" xfId="1088"/>
    <cellStyle name="Dziesiętny [0]_Invoices2001Slovakia_Book1_Tong hop Cac tuyen(9-1-06)_QD ke hoach dau thau" xfId="1089"/>
    <cellStyle name="Dziesietny [0]_Invoices2001Slovakia_Book1_Tong hop Cac tuyen(9-1-06)_Tong von ĐTPT" xfId="1090"/>
    <cellStyle name="Dziesiętny [0]_Invoices2001Slovakia_Book1_Tong hop Cac tuyen(9-1-06)_Tong von ĐTPT" xfId="1091"/>
    <cellStyle name="Dziesietny [0]_Invoices2001Slovakia_Book1_ung truoc 2011 NSTW Thanh Hoa + Nge An gui Thu 12-5" xfId="1092"/>
    <cellStyle name="Dziesiętny [0]_Invoices2001Slovakia_Book1_ung truoc 2011 NSTW Thanh Hoa + Nge An gui Thu 12-5" xfId="1093"/>
    <cellStyle name="Dziesietny [0]_Invoices2001Slovakia_Chi tieu KH nam 2009" xfId="1094"/>
    <cellStyle name="Dziesiętny [0]_Invoices2001Slovakia_Chi tieu KH nam 2009" xfId="1095"/>
    <cellStyle name="Dziesietny [0]_Invoices2001Slovakia_Copy of KH PHAN BO VON ĐỐI ỨNG NAM 2011 (30 TY phuong án gop WB)" xfId="1096"/>
    <cellStyle name="Dziesiętny [0]_Invoices2001Slovakia_Copy of KH PHAN BO VON ĐỐI ỨNG NAM 2011 (30 TY phuong án gop WB)" xfId="1097"/>
    <cellStyle name="Dziesietny [0]_Invoices2001Slovakia_DT 1751 Muong Khoa" xfId="1098"/>
    <cellStyle name="Dziesiętny [0]_Invoices2001Slovakia_DT 1751 Muong Khoa" xfId="1099"/>
    <cellStyle name="Dziesietny [0]_Invoices2001Slovakia_DT Nam vai" xfId="1100"/>
    <cellStyle name="Dziesiętny [0]_Invoices2001Slovakia_DT tieu hoc diem TDC ban Cho 28-02-09" xfId="1101"/>
    <cellStyle name="Dziesietny [0]_Invoices2001Slovakia_DTTD chieng chan Tham lai 29-9-2009" xfId="1102"/>
    <cellStyle name="Dziesiętny [0]_Invoices2001Slovakia_DTTD chieng chan Tham lai 29-9-2009" xfId="1103"/>
    <cellStyle name="Dziesietny [0]_Invoices2001Slovakia_d-uong+TDT" xfId="1104"/>
    <cellStyle name="Dziesiętny [0]_Invoices2001Slovakia_GVL" xfId="1105"/>
    <cellStyle name="Dziesietny [0]_Invoices2001Slovakia_Ke hoach 2010 (theo doi 11-8-2010)" xfId="1106"/>
    <cellStyle name="Dziesiętny [0]_Invoices2001Slovakia_Ke hoach 2010 (theo doi 11-8-2010)" xfId="1107"/>
    <cellStyle name="Dziesietny [0]_Invoices2001Slovakia_ke hoach dau thau 30-6-2010" xfId="1108"/>
    <cellStyle name="Dziesiętny [0]_Invoices2001Slovakia_ke hoach dau thau 30-6-2010" xfId="1109"/>
    <cellStyle name="Dziesietny [0]_Invoices2001Slovakia_KH Von 2012 gui BKH 1" xfId="1110"/>
    <cellStyle name="Dziesiętny [0]_Invoices2001Slovakia_KH Von 2012 gui BKH 1" xfId="1111"/>
    <cellStyle name="Dziesietny [0]_Invoices2001Slovakia_KL K.C mat duong" xfId="1112"/>
    <cellStyle name="Dziesiętny [0]_Invoices2001Slovakia_Nhµ ®Ó xe" xfId="1113"/>
    <cellStyle name="Dziesietny [0]_Invoices2001Slovakia_Nha bao ve(28-7-05)" xfId="1114"/>
    <cellStyle name="Dziesiętny [0]_Invoices2001Slovakia_Nha bao ve(28-7-05)" xfId="1115"/>
    <cellStyle name="Dziesietny [0]_Invoices2001Slovakia_NHA de xe nguyen du" xfId="1116"/>
    <cellStyle name="Dziesiętny [0]_Invoices2001Slovakia_NHA de xe nguyen du" xfId="1117"/>
    <cellStyle name="Dziesietny [0]_Invoices2001Slovakia_Nhalamviec VTC(25-1-05)" xfId="1118"/>
    <cellStyle name="Dziesiętny [0]_Invoices2001Slovakia_Nhalamviec VTC(25-1-05)" xfId="1119"/>
    <cellStyle name="Dziesietny [0]_Invoices2001Slovakia_Nhu cau von ung truoc 2011 Tha h Hoa + Nge An gui TW" xfId="1120"/>
    <cellStyle name="Dziesiętny [0]_Invoices2001Slovakia_QD ke hoach dau thau" xfId="1121"/>
    <cellStyle name="Dziesietny [0]_Invoices2001Slovakia_Ra soat KH von 2011 (Huy-11-11-11)" xfId="1122"/>
    <cellStyle name="Dziesiętny [0]_Invoices2001Slovakia_Ra soat KH von 2011 (Huy-11-11-11)" xfId="1123"/>
    <cellStyle name="Dziesietny [0]_Invoices2001Slovakia_Sheet2" xfId="1124"/>
    <cellStyle name="Dziesiętny [0]_Invoices2001Slovakia_Sheet2" xfId="1125"/>
    <cellStyle name="Dziesietny [0]_Invoices2001Slovakia_TDT KHANH HOA" xfId="1126"/>
    <cellStyle name="Dziesiętny [0]_Invoices2001Slovakia_TDT KHANH HOA" xfId="1127"/>
    <cellStyle name="Dziesietny [0]_Invoices2001Slovakia_TDT KHANH HOA_bieu ke hoach dau thau" xfId="1128"/>
    <cellStyle name="Dziesiętny [0]_Invoices2001Slovakia_TDT KHANH HOA_bieu ke hoach dau thau" xfId="1129"/>
    <cellStyle name="Dziesietny [0]_Invoices2001Slovakia_TDT KHANH HOA_bieu ke hoach dau thau truong mam non SKH" xfId="1130"/>
    <cellStyle name="Dziesiętny [0]_Invoices2001Slovakia_TDT KHANH HOA_bieu ke hoach dau thau truong mam non SKH" xfId="1131"/>
    <cellStyle name="Dziesietny [0]_Invoices2001Slovakia_TDT KHANH HOA_bieu tong hop lai kh von 2011 gui phong TH-KTDN" xfId="1132"/>
    <cellStyle name="Dziesiętny [0]_Invoices2001Slovakia_TDT KHANH HOA_bieu tong hop lai kh von 2011 gui phong TH-KTDN" xfId="1133"/>
    <cellStyle name="Dziesietny [0]_Invoices2001Slovakia_TDT KHANH HOA_Book1" xfId="1134"/>
    <cellStyle name="Dziesiętny [0]_Invoices2001Slovakia_TDT KHANH HOA_Book1" xfId="1135"/>
    <cellStyle name="Dziesietny [0]_Invoices2001Slovakia_TDT KHANH HOA_Book1_1" xfId="1136"/>
    <cellStyle name="Dziesiętny [0]_Invoices2001Slovakia_TDT KHANH HOA_Book1_1" xfId="1137"/>
    <cellStyle name="Dziesietny [0]_Invoices2001Slovakia_TDT KHANH HOA_Book1_1_ke hoach dau thau 30-6-2010" xfId="1138"/>
    <cellStyle name="Dziesiętny [0]_Invoices2001Slovakia_TDT KHANH HOA_Book1_1_ke hoach dau thau 30-6-2010" xfId="1139"/>
    <cellStyle name="Dziesietny [0]_Invoices2001Slovakia_TDT KHANH HOA_Book1_2" xfId="1140"/>
    <cellStyle name="Dziesiętny [0]_Invoices2001Slovakia_TDT KHANH HOA_Book1_2" xfId="1141"/>
    <cellStyle name="Dziesietny [0]_Invoices2001Slovakia_TDT KHANH HOA_Book1_Book1" xfId="1142"/>
    <cellStyle name="Dziesiętny [0]_Invoices2001Slovakia_TDT KHANH HOA_Book1_Book1" xfId="1143"/>
    <cellStyle name="Dziesietny [0]_Invoices2001Slovakia_TDT KHANH HOA_Book1_DTTD chieng chan Tham lai 29-9-2009" xfId="1144"/>
    <cellStyle name="Dziesiętny [0]_Invoices2001Slovakia_TDT KHANH HOA_Book1_DTTD chieng chan Tham lai 29-9-2009" xfId="1145"/>
    <cellStyle name="Dziesietny [0]_Invoices2001Slovakia_TDT KHANH HOA_Book1_Ke hoach 2010 (theo doi 11-8-2010)" xfId="1146"/>
    <cellStyle name="Dziesiętny [0]_Invoices2001Slovakia_TDT KHANH HOA_Book1_Ke hoach 2010 (theo doi 11-8-2010)" xfId="1147"/>
    <cellStyle name="Dziesietny [0]_Invoices2001Slovakia_TDT KHANH HOA_Book1_ke hoach dau thau 30-6-2010" xfId="1148"/>
    <cellStyle name="Dziesiętny [0]_Invoices2001Slovakia_TDT KHANH HOA_Book1_ke hoach dau thau 30-6-2010" xfId="1149"/>
    <cellStyle name="Dziesietny [0]_Invoices2001Slovakia_TDT KHANH HOA_Book1_KH Von 2012 gui BKH 1" xfId="1150"/>
    <cellStyle name="Dziesiętny [0]_Invoices2001Slovakia_TDT KHANH HOA_Book1_KH Von 2012 gui BKH 1" xfId="1151"/>
    <cellStyle name="Dziesietny [0]_Invoices2001Slovakia_TDT KHANH HOA_Book1_KH Von 2012 gui BKH 2" xfId="1152"/>
    <cellStyle name="Dziesiętny [0]_Invoices2001Slovakia_TDT KHANH HOA_Book1_KH Von 2012 gui BKH 2" xfId="1153"/>
    <cellStyle name="Dziesietny [0]_Invoices2001Slovakia_TDT KHANH HOA_Chi tieu KH nam 2009" xfId="1154"/>
    <cellStyle name="Dziesiętny [0]_Invoices2001Slovakia_TDT KHANH HOA_Chi tieu KH nam 2009" xfId="1155"/>
    <cellStyle name="Dziesietny [0]_Invoices2001Slovakia_TDT KHANH HOA_Copy of KH PHAN BO VON ĐỐI ỨNG NAM 2011 (30 TY phuong án gop WB)" xfId="1156"/>
    <cellStyle name="Dziesiętny [0]_Invoices2001Slovakia_TDT KHANH HOA_Copy of KH PHAN BO VON ĐỐI ỨNG NAM 2011 (30 TY phuong án gop WB)" xfId="1157"/>
    <cellStyle name="Dziesietny [0]_Invoices2001Slovakia_TDT KHANH HOA_DT 1751 Muong Khoa" xfId="1158"/>
    <cellStyle name="Dziesiętny [0]_Invoices2001Slovakia_TDT KHANH HOA_DT 1751 Muong Khoa" xfId="1159"/>
    <cellStyle name="Dziesietny [0]_Invoices2001Slovakia_TDT KHANH HOA_DT tieu hoc diem TDC ban Cho 28-02-09" xfId="1160"/>
    <cellStyle name="Dziesiętny [0]_Invoices2001Slovakia_TDT KHANH HOA_DT tieu hoc diem TDC ban Cho 28-02-09" xfId="1161"/>
    <cellStyle name="Dziesietny [0]_Invoices2001Slovakia_TDT KHANH HOA_DTTD chieng chan Tham lai 29-9-2009" xfId="1162"/>
    <cellStyle name="Dziesiętny [0]_Invoices2001Slovakia_TDT KHANH HOA_DTTD chieng chan Tham lai 29-9-2009" xfId="1163"/>
    <cellStyle name="Dziesietny [0]_Invoices2001Slovakia_TDT KHANH HOA_Du toan nuoc San Thang (GD2)" xfId="1164"/>
    <cellStyle name="Dziesiętny [0]_Invoices2001Slovakia_TDT KHANH HOA_Du toan nuoc San Thang (GD2)" xfId="1165"/>
    <cellStyle name="Dziesietny [0]_Invoices2001Slovakia_TDT KHANH HOA_GVL" xfId="1166"/>
    <cellStyle name="Dziesiętny [0]_Invoices2001Slovakia_TDT KHANH HOA_GVL" xfId="1167"/>
    <cellStyle name="Dziesietny [0]_Invoices2001Slovakia_TDT KHANH HOA_ke hoach dau thau 30-6-2010" xfId="1168"/>
    <cellStyle name="Dziesiętny [0]_Invoices2001Slovakia_TDT KHANH HOA_ke hoach dau thau 30-6-2010" xfId="1169"/>
    <cellStyle name="Dziesietny [0]_Invoices2001Slovakia_TDT KHANH HOA_KH Von 2012 gui BKH 1" xfId="1170"/>
    <cellStyle name="Dziesiętny [0]_Invoices2001Slovakia_TDT KHANH HOA_KH Von 2012 gui BKH 1" xfId="1171"/>
    <cellStyle name="Dziesietny [0]_Invoices2001Slovakia_TDT KHANH HOA_QD ke hoach dau thau" xfId="1172"/>
    <cellStyle name="Dziesiętny [0]_Invoices2001Slovakia_TDT KHANH HOA_QD ke hoach dau thau" xfId="1173"/>
    <cellStyle name="Dziesietny [0]_Invoices2001Slovakia_TDT KHANH HOA_Ra soat KH von 2011 (Huy-11-11-11)" xfId="1174"/>
    <cellStyle name="Dziesiętny [0]_Invoices2001Slovakia_TDT KHANH HOA_Ra soat KH von 2011 (Huy-11-11-11)" xfId="1175"/>
    <cellStyle name="Dziesietny [0]_Invoices2001Slovakia_TDT KHANH HOA_Sheet2" xfId="1176"/>
    <cellStyle name="Dziesiętny [0]_Invoices2001Slovakia_TDT KHANH HOA_Sheet2" xfId="1177"/>
    <cellStyle name="Dziesietny [0]_Invoices2001Slovakia_TDT KHANH HOA_Tienluong" xfId="1178"/>
    <cellStyle name="Dziesiętny [0]_Invoices2001Slovakia_TDT KHANH HOA_Tienluong" xfId="1179"/>
    <cellStyle name="Dziesietny [0]_Invoices2001Slovakia_TDT KHANH HOA_tinh toan hoang ha" xfId="1180"/>
    <cellStyle name="Dziesiętny [0]_Invoices2001Slovakia_TDT KHANH HOA_tinh toan hoang ha" xfId="1181"/>
    <cellStyle name="Dziesietny [0]_Invoices2001Slovakia_TDT KHANH HOA_Tong hop Cac tuyen(9-1-06)" xfId="1182"/>
    <cellStyle name="Dziesiętny [0]_Invoices2001Slovakia_TDT KHANH HOA_Tong hop Cac tuyen(9-1-06)" xfId="1183"/>
    <cellStyle name="Dziesietny [0]_Invoices2001Slovakia_TDT KHANH HOA_Tong hop Cac tuyen(9-1-06)_bieu tong hop lai kh von 2011 gui phong TH-KTDN" xfId="1184"/>
    <cellStyle name="Dziesiętny [0]_Invoices2001Slovakia_TDT KHANH HOA_Tong hop Cac tuyen(9-1-06)_bieu tong hop lai kh von 2011 gui phong TH-KTDN" xfId="1185"/>
    <cellStyle name="Dziesietny [0]_Invoices2001Slovakia_TDT KHANH HOA_Tong hop Cac tuyen(9-1-06)_Copy of KH PHAN BO VON ĐỐI ỨNG NAM 2011 (30 TY phuong án gop WB)" xfId="1186"/>
    <cellStyle name="Dziesiętny [0]_Invoices2001Slovakia_TDT KHANH HOA_Tong hop Cac tuyen(9-1-06)_Copy of KH PHAN BO VON ĐỐI ỨNG NAM 2011 (30 TY phuong án gop WB)" xfId="1187"/>
    <cellStyle name="Dziesietny [0]_Invoices2001Slovakia_TDT KHANH HOA_Tong hop Cac tuyen(9-1-06)_Ke hoach 2010 (theo doi 11-8-2010)" xfId="1188"/>
    <cellStyle name="Dziesiętny [0]_Invoices2001Slovakia_TDT KHANH HOA_Tong hop Cac tuyen(9-1-06)_Ke hoach 2010 (theo doi 11-8-2010)" xfId="1189"/>
    <cellStyle name="Dziesietny [0]_Invoices2001Slovakia_TDT KHANH HOA_Tong hop Cac tuyen(9-1-06)_KH Von 2012 gui BKH 1" xfId="1190"/>
    <cellStyle name="Dziesiętny [0]_Invoices2001Slovakia_TDT KHANH HOA_Tong hop Cac tuyen(9-1-06)_KH Von 2012 gui BKH 1" xfId="1191"/>
    <cellStyle name="Dziesietny [0]_Invoices2001Slovakia_TDT KHANH HOA_Tong hop Cac tuyen(9-1-06)_QD ke hoach dau thau" xfId="1192"/>
    <cellStyle name="Dziesiętny [0]_Invoices2001Slovakia_TDT KHANH HOA_Tong hop Cac tuyen(9-1-06)_QD ke hoach dau thau" xfId="1193"/>
    <cellStyle name="Dziesietny [0]_Invoices2001Slovakia_TDT KHANH HOA_Tong hop Cac tuyen(9-1-06)_Tong von ĐTPT" xfId="1194"/>
    <cellStyle name="Dziesiętny [0]_Invoices2001Slovakia_TDT KHANH HOA_Tong hop Cac tuyen(9-1-06)_Tong von ĐTPT" xfId="1195"/>
    <cellStyle name="Dziesietny [0]_Invoices2001Slovakia_TDT KHANH HOA_Tong von ĐTPT" xfId="1196"/>
    <cellStyle name="Dziesiętny [0]_Invoices2001Slovakia_TDT KHANH HOA_Tong von ĐTPT" xfId="1197"/>
    <cellStyle name="Dziesietny [0]_Invoices2001Slovakia_TDT KHANH HOA_TU VAN THUY LOI THAM  PHE" xfId="1198"/>
    <cellStyle name="Dziesiętny [0]_Invoices2001Slovakia_TDT KHANH HOA_TU VAN THUY LOI THAM  PHE" xfId="1199"/>
    <cellStyle name="Dziesietny [0]_Invoices2001Slovakia_TDT KHANH HOA_Viec Huy dang lam" xfId="1200"/>
    <cellStyle name="Dziesiętny [0]_Invoices2001Slovakia_TDT KHANH HOA_Viec Huy dang lam" xfId="1201"/>
    <cellStyle name="Dziesietny [0]_Invoices2001Slovakia_TDT quangngai" xfId="1202"/>
    <cellStyle name="Dziesiętny [0]_Invoices2001Slovakia_TDT quangngai" xfId="1203"/>
    <cellStyle name="Dziesietny [0]_Invoices2001Slovakia_Tienluong" xfId="1204"/>
    <cellStyle name="Dziesiętny [0]_Invoices2001Slovakia_Tienluong" xfId="1205"/>
    <cellStyle name="Dziesietny [0]_Invoices2001Slovakia_TMDT(10-5-06)" xfId="1206"/>
    <cellStyle name="Dziesiętny [0]_Invoices2001Slovakia_Tong von ĐTPT" xfId="1207"/>
    <cellStyle name="Dziesietny [0]_Invoices2001Slovakia_Viec Huy dang lam" xfId="1208"/>
    <cellStyle name="Dziesiętny [0]_Invoices2001Slovakia_Viec Huy dang lam" xfId="1209"/>
    <cellStyle name="Dziesietny_Invoices2001Slovakia" xfId="1210"/>
    <cellStyle name="Dziesiętny_Invoices2001Slovakia" xfId="1211"/>
    <cellStyle name="Dziesietny_Invoices2001Slovakia_01_Nha so 1_Dien" xfId="1212"/>
    <cellStyle name="Dziesiętny_Invoices2001Slovakia_01_Nha so 1_Dien" xfId="1213"/>
    <cellStyle name="Dziesietny_Invoices2001Slovakia_01_Nha so 1_Dien_bieu ke hoach dau thau" xfId="1214"/>
    <cellStyle name="Dziesiętny_Invoices2001Slovakia_01_Nha so 1_Dien_bieu ke hoach dau thau" xfId="1215"/>
    <cellStyle name="Dziesietny_Invoices2001Slovakia_01_Nha so 1_Dien_bieu ke hoach dau thau truong mam non SKH" xfId="1216"/>
    <cellStyle name="Dziesiętny_Invoices2001Slovakia_01_Nha so 1_Dien_bieu ke hoach dau thau truong mam non SKH" xfId="1217"/>
    <cellStyle name="Dziesietny_Invoices2001Slovakia_01_Nha so 1_Dien_bieu tong hop lai kh von 2011 gui phong TH-KTDN" xfId="1218"/>
    <cellStyle name="Dziesiętny_Invoices2001Slovakia_01_Nha so 1_Dien_bieu tong hop lai kh von 2011 gui phong TH-KTDN" xfId="1219"/>
    <cellStyle name="Dziesietny_Invoices2001Slovakia_01_Nha so 1_Dien_Book1" xfId="1220"/>
    <cellStyle name="Dziesiętny_Invoices2001Slovakia_01_Nha so 1_Dien_Book1" xfId="1221"/>
    <cellStyle name="Dziesietny_Invoices2001Slovakia_01_Nha so 1_Dien_Book1_1" xfId="1222"/>
    <cellStyle name="Dziesiętny_Invoices2001Slovakia_01_Nha so 1_Dien_Book1_1" xfId="1223"/>
    <cellStyle name="Dziesietny_Invoices2001Slovakia_01_Nha so 1_Dien_Book1_DTTD chieng chan Tham lai 29-9-2009" xfId="1224"/>
    <cellStyle name="Dziesiętny_Invoices2001Slovakia_01_Nha so 1_Dien_Book1_DTTD chieng chan Tham lai 29-9-2009" xfId="1225"/>
    <cellStyle name="Dziesietny_Invoices2001Slovakia_01_Nha so 1_Dien_Book1_Ke hoach 2010 (theo doi 11-8-2010)" xfId="1226"/>
    <cellStyle name="Dziesiętny_Invoices2001Slovakia_01_Nha so 1_Dien_Book1_Ke hoach 2010 (theo doi 11-8-2010)" xfId="1227"/>
    <cellStyle name="Dziesietny_Invoices2001Slovakia_01_Nha so 1_Dien_Book1_ke hoach dau thau 30-6-2010" xfId="1228"/>
    <cellStyle name="Dziesiętny_Invoices2001Slovakia_01_Nha so 1_Dien_Book1_ke hoach dau thau 30-6-2010" xfId="1229"/>
    <cellStyle name="Dziesietny_Invoices2001Slovakia_01_Nha so 1_Dien_Copy of KH PHAN BO VON ĐỐI ỨNG NAM 2011 (30 TY phuong án gop WB)" xfId="1230"/>
    <cellStyle name="Dziesiętny_Invoices2001Slovakia_01_Nha so 1_Dien_Copy of KH PHAN BO VON ĐỐI ỨNG NAM 2011 (30 TY phuong án gop WB)" xfId="1231"/>
    <cellStyle name="Dziesietny_Invoices2001Slovakia_01_Nha so 1_Dien_DTTD chieng chan Tham lai 29-9-2009" xfId="1232"/>
    <cellStyle name="Dziesiętny_Invoices2001Slovakia_01_Nha so 1_Dien_DTTD chieng chan Tham lai 29-9-2009" xfId="1233"/>
    <cellStyle name="Dziesietny_Invoices2001Slovakia_01_Nha so 1_Dien_Du toan nuoc San Thang (GD2)" xfId="1234"/>
    <cellStyle name="Dziesiętny_Invoices2001Slovakia_01_Nha so 1_Dien_Du toan nuoc San Thang (GD2)" xfId="1235"/>
    <cellStyle name="Dziesietny_Invoices2001Slovakia_01_Nha so 1_Dien_Ke hoach 2010 (theo doi 11-8-2010)" xfId="1236"/>
    <cellStyle name="Dziesiętny_Invoices2001Slovakia_01_Nha so 1_Dien_Ke hoach 2010 (theo doi 11-8-2010)" xfId="1237"/>
    <cellStyle name="Dziesietny_Invoices2001Slovakia_01_Nha so 1_Dien_ke hoach dau thau 30-6-2010" xfId="1238"/>
    <cellStyle name="Dziesiętny_Invoices2001Slovakia_01_Nha so 1_Dien_ke hoach dau thau 30-6-2010" xfId="1239"/>
    <cellStyle name="Dziesietny_Invoices2001Slovakia_01_Nha so 1_Dien_KH Von 2012 gui BKH 1" xfId="1240"/>
    <cellStyle name="Dziesiętny_Invoices2001Slovakia_01_Nha so 1_Dien_KH Von 2012 gui BKH 1" xfId="1241"/>
    <cellStyle name="Dziesietny_Invoices2001Slovakia_01_Nha so 1_Dien_QD ke hoach dau thau" xfId="1242"/>
    <cellStyle name="Dziesiętny_Invoices2001Slovakia_01_Nha so 1_Dien_QD ke hoach dau thau" xfId="1243"/>
    <cellStyle name="Dziesietny_Invoices2001Slovakia_01_Nha so 1_Dien_tinh toan hoang ha" xfId="1244"/>
    <cellStyle name="Dziesiętny_Invoices2001Slovakia_01_Nha so 1_Dien_tinh toan hoang ha" xfId="1245"/>
    <cellStyle name="Dziesietny_Invoices2001Slovakia_01_Nha so 1_Dien_Tong von ĐTPT" xfId="1246"/>
    <cellStyle name="Dziesiętny_Invoices2001Slovakia_01_Nha so 1_Dien_Tong von ĐTPT" xfId="1247"/>
    <cellStyle name="Dziesietny_Invoices2001Slovakia_10_Nha so 10_Dien1" xfId="1248"/>
    <cellStyle name="Dziesiętny_Invoices2001Slovakia_10_Nha so 10_Dien1" xfId="1249"/>
    <cellStyle name="Dziesietny_Invoices2001Slovakia_10_Nha so 10_Dien1_bieu ke hoach dau thau" xfId="1250"/>
    <cellStyle name="Dziesiętny_Invoices2001Slovakia_10_Nha so 10_Dien1_bieu ke hoach dau thau" xfId="1251"/>
    <cellStyle name="Dziesietny_Invoices2001Slovakia_10_Nha so 10_Dien1_bieu ke hoach dau thau truong mam non SKH" xfId="1252"/>
    <cellStyle name="Dziesiętny_Invoices2001Slovakia_10_Nha so 10_Dien1_bieu ke hoach dau thau truong mam non SKH" xfId="1253"/>
    <cellStyle name="Dziesietny_Invoices2001Slovakia_10_Nha so 10_Dien1_bieu tong hop lai kh von 2011 gui phong TH-KTDN" xfId="1254"/>
    <cellStyle name="Dziesiętny_Invoices2001Slovakia_10_Nha so 10_Dien1_bieu tong hop lai kh von 2011 gui phong TH-KTDN" xfId="1255"/>
    <cellStyle name="Dziesietny_Invoices2001Slovakia_10_Nha so 10_Dien1_Book1" xfId="1256"/>
    <cellStyle name="Dziesiętny_Invoices2001Slovakia_10_Nha so 10_Dien1_Book1" xfId="1257"/>
    <cellStyle name="Dziesietny_Invoices2001Slovakia_10_Nha so 10_Dien1_Book1_1" xfId="1258"/>
    <cellStyle name="Dziesiętny_Invoices2001Slovakia_10_Nha so 10_Dien1_Book1_1" xfId="1259"/>
    <cellStyle name="Dziesietny_Invoices2001Slovakia_10_Nha so 10_Dien1_Book1_DTTD chieng chan Tham lai 29-9-2009" xfId="1260"/>
    <cellStyle name="Dziesiętny_Invoices2001Slovakia_10_Nha so 10_Dien1_Book1_DTTD chieng chan Tham lai 29-9-2009" xfId="1261"/>
    <cellStyle name="Dziesietny_Invoices2001Slovakia_10_Nha so 10_Dien1_Book1_Ke hoach 2010 (theo doi 11-8-2010)" xfId="1262"/>
    <cellStyle name="Dziesiętny_Invoices2001Slovakia_10_Nha so 10_Dien1_Book1_Ke hoach 2010 (theo doi 11-8-2010)" xfId="1263"/>
    <cellStyle name="Dziesietny_Invoices2001Slovakia_10_Nha so 10_Dien1_Book1_ke hoach dau thau 30-6-2010" xfId="1264"/>
    <cellStyle name="Dziesiętny_Invoices2001Slovakia_10_Nha so 10_Dien1_Book1_ke hoach dau thau 30-6-2010" xfId="1265"/>
    <cellStyle name="Dziesietny_Invoices2001Slovakia_10_Nha so 10_Dien1_Copy of KH PHAN BO VON ĐỐI ỨNG NAM 2011 (30 TY phuong án gop WB)" xfId="1266"/>
    <cellStyle name="Dziesiętny_Invoices2001Slovakia_10_Nha so 10_Dien1_Copy of KH PHAN BO VON ĐỐI ỨNG NAM 2011 (30 TY phuong án gop WB)" xfId="1267"/>
    <cellStyle name="Dziesietny_Invoices2001Slovakia_10_Nha so 10_Dien1_DTTD chieng chan Tham lai 29-9-2009" xfId="1268"/>
    <cellStyle name="Dziesiętny_Invoices2001Slovakia_10_Nha so 10_Dien1_DTTD chieng chan Tham lai 29-9-2009" xfId="1269"/>
    <cellStyle name="Dziesietny_Invoices2001Slovakia_10_Nha so 10_Dien1_Du toan nuoc San Thang (GD2)" xfId="1270"/>
    <cellStyle name="Dziesiętny_Invoices2001Slovakia_10_Nha so 10_Dien1_Du toan nuoc San Thang (GD2)" xfId="1271"/>
    <cellStyle name="Dziesietny_Invoices2001Slovakia_10_Nha so 10_Dien1_Ke hoach 2010 (theo doi 11-8-2010)" xfId="1272"/>
    <cellStyle name="Dziesiętny_Invoices2001Slovakia_10_Nha so 10_Dien1_Ke hoach 2010 (theo doi 11-8-2010)" xfId="1273"/>
    <cellStyle name="Dziesietny_Invoices2001Slovakia_10_Nha so 10_Dien1_ke hoach dau thau 30-6-2010" xfId="1274"/>
    <cellStyle name="Dziesiętny_Invoices2001Slovakia_10_Nha so 10_Dien1_ke hoach dau thau 30-6-2010" xfId="1275"/>
    <cellStyle name="Dziesietny_Invoices2001Slovakia_10_Nha so 10_Dien1_KH Von 2012 gui BKH 1" xfId="1276"/>
    <cellStyle name="Dziesiętny_Invoices2001Slovakia_10_Nha so 10_Dien1_KH Von 2012 gui BKH 1" xfId="1277"/>
    <cellStyle name="Dziesietny_Invoices2001Slovakia_10_Nha so 10_Dien1_QD ke hoach dau thau" xfId="1278"/>
    <cellStyle name="Dziesiętny_Invoices2001Slovakia_10_Nha so 10_Dien1_QD ke hoach dau thau" xfId="1279"/>
    <cellStyle name="Dziesietny_Invoices2001Slovakia_10_Nha so 10_Dien1_tinh toan hoang ha" xfId="1280"/>
    <cellStyle name="Dziesiętny_Invoices2001Slovakia_10_Nha so 10_Dien1_tinh toan hoang ha" xfId="1281"/>
    <cellStyle name="Dziesietny_Invoices2001Slovakia_10_Nha so 10_Dien1_Tong von ĐTPT" xfId="1282"/>
    <cellStyle name="Dziesiętny_Invoices2001Slovakia_10_Nha so 10_Dien1_Tong von ĐTPT" xfId="1283"/>
    <cellStyle name="Dziesietny_Invoices2001Slovakia_bang so sanh gia tri" xfId="1284"/>
    <cellStyle name="Dziesiętny_Invoices2001Slovakia_bieu ke hoach dau thau" xfId="1285"/>
    <cellStyle name="Dziesietny_Invoices2001Slovakia_bieu tong hop lai kh von 2011 gui phong TH-KTDN" xfId="1286"/>
    <cellStyle name="Dziesiętny_Invoices2001Slovakia_bieu tong hop lai kh von 2011 gui phong TH-KTDN" xfId="1287"/>
    <cellStyle name="Dziesietny_Invoices2001Slovakia_Book1" xfId="1288"/>
    <cellStyle name="Dziesiętny_Invoices2001Slovakia_Book1" xfId="1289"/>
    <cellStyle name="Dziesietny_Invoices2001Slovakia_Book1_1" xfId="1290"/>
    <cellStyle name="Dziesiętny_Invoices2001Slovakia_Book1_1" xfId="1291"/>
    <cellStyle name="Dziesietny_Invoices2001Slovakia_Book1_1_bieu ke hoach dau thau" xfId="1292"/>
    <cellStyle name="Dziesiętny_Invoices2001Slovakia_Book1_1_bieu ke hoach dau thau" xfId="1293"/>
    <cellStyle name="Dziesietny_Invoices2001Slovakia_Book1_1_bieu ke hoach dau thau truong mam non SKH" xfId="1294"/>
    <cellStyle name="Dziesiętny_Invoices2001Slovakia_Book1_1_bieu ke hoach dau thau truong mam non SKH" xfId="1295"/>
    <cellStyle name="Dziesietny_Invoices2001Slovakia_Book1_1_bieu tong hop lai kh von 2011 gui phong TH-KTDN" xfId="1296"/>
    <cellStyle name="Dziesiętny_Invoices2001Slovakia_Book1_1_bieu tong hop lai kh von 2011 gui phong TH-KTDN" xfId="1297"/>
    <cellStyle name="Dziesietny_Invoices2001Slovakia_Book1_1_Book1" xfId="1298"/>
    <cellStyle name="Dziesiętny_Invoices2001Slovakia_Book1_1_Book1" xfId="1299"/>
    <cellStyle name="Dziesietny_Invoices2001Slovakia_Book1_1_Book1_1" xfId="1300"/>
    <cellStyle name="Dziesiętny_Invoices2001Slovakia_Book1_1_Book1_1" xfId="1301"/>
    <cellStyle name="Dziesietny_Invoices2001Slovakia_Book1_1_Book1_1_DTTD chieng chan Tham lai 29-9-2009" xfId="1302"/>
    <cellStyle name="Dziesiętny_Invoices2001Slovakia_Book1_1_Book1_1_DTTD chieng chan Tham lai 29-9-2009" xfId="1303"/>
    <cellStyle name="Dziesietny_Invoices2001Slovakia_Book1_1_Book1_1_Ke hoach 2010 (theo doi 11-8-2010)" xfId="1304"/>
    <cellStyle name="Dziesiętny_Invoices2001Slovakia_Book1_1_Book1_1_Ke hoach 2010 (theo doi 11-8-2010)" xfId="1305"/>
    <cellStyle name="Dziesietny_Invoices2001Slovakia_Book1_1_Book1_1_ke hoach dau thau 30-6-2010" xfId="1306"/>
    <cellStyle name="Dziesiętny_Invoices2001Slovakia_Book1_1_Book1_1_ke hoach dau thau 30-6-2010" xfId="1307"/>
    <cellStyle name="Dziesietny_Invoices2001Slovakia_Book1_1_Book1_2" xfId="1308"/>
    <cellStyle name="Dziesiętny_Invoices2001Slovakia_Book1_1_Book1_2" xfId="1309"/>
    <cellStyle name="Dziesietny_Invoices2001Slovakia_Book1_1_Book1_2_ke hoach dau thau 30-6-2010" xfId="1310"/>
    <cellStyle name="Dziesiętny_Invoices2001Slovakia_Book1_1_Book1_2_ke hoach dau thau 30-6-2010" xfId="1311"/>
    <cellStyle name="Dziesietny_Invoices2001Slovakia_Book1_1_Book1_3" xfId="1312"/>
    <cellStyle name="Dziesiętny_Invoices2001Slovakia_Book1_1_Book1_3" xfId="1313"/>
    <cellStyle name="Dziesietny_Invoices2001Slovakia_Book1_1_Book1_bieu ke hoach dau thau" xfId="1314"/>
    <cellStyle name="Dziesiętny_Invoices2001Slovakia_Book1_1_Book1_bieu ke hoach dau thau" xfId="1315"/>
    <cellStyle name="Dziesietny_Invoices2001Slovakia_Book1_1_Book1_bieu ke hoach dau thau truong mam non SKH" xfId="1316"/>
    <cellStyle name="Dziesiętny_Invoices2001Slovakia_Book1_1_Book1_bieu ke hoach dau thau truong mam non SKH" xfId="1317"/>
    <cellStyle name="Dziesietny_Invoices2001Slovakia_Book1_1_Book1_bieu tong hop lai kh von 2011 gui phong TH-KTDN" xfId="1318"/>
    <cellStyle name="Dziesiętny_Invoices2001Slovakia_Book1_1_Book1_bieu tong hop lai kh von 2011 gui phong TH-KTDN" xfId="1319"/>
    <cellStyle name="Dziesietny_Invoices2001Slovakia_Book1_1_Book1_Book1" xfId="1320"/>
    <cellStyle name="Dziesiętny_Invoices2001Slovakia_Book1_1_Book1_Book1" xfId="1321"/>
    <cellStyle name="Dziesietny_Invoices2001Slovakia_Book1_1_Book1_Book1_1" xfId="1322"/>
    <cellStyle name="Dziesiętny_Invoices2001Slovakia_Book1_1_Book1_Book1_1" xfId="1323"/>
    <cellStyle name="Dziesietny_Invoices2001Slovakia_Book1_1_Book1_Book1_DTTD chieng chan Tham lai 29-9-2009" xfId="1324"/>
    <cellStyle name="Dziesiętny_Invoices2001Slovakia_Book1_1_Book1_Book1_DTTD chieng chan Tham lai 29-9-2009" xfId="1325"/>
    <cellStyle name="Dziesietny_Invoices2001Slovakia_Book1_1_Book1_Book1_Ke hoach 2010 (theo doi 11-8-2010)" xfId="1326"/>
    <cellStyle name="Dziesiętny_Invoices2001Slovakia_Book1_1_Book1_Book1_Ke hoach 2010 (theo doi 11-8-2010)" xfId="1327"/>
    <cellStyle name="Dziesietny_Invoices2001Slovakia_Book1_1_Book1_Book1_ke hoach dau thau 30-6-2010" xfId="1328"/>
    <cellStyle name="Dziesiętny_Invoices2001Slovakia_Book1_1_Book1_Book1_ke hoach dau thau 30-6-2010" xfId="1329"/>
    <cellStyle name="Dziesietny_Invoices2001Slovakia_Book1_1_Book1_Copy of KH PHAN BO VON ĐỐI ỨNG NAM 2011 (30 TY phuong án gop WB)" xfId="1330"/>
    <cellStyle name="Dziesiętny_Invoices2001Slovakia_Book1_1_Book1_Copy of KH PHAN BO VON ĐỐI ỨNG NAM 2011 (30 TY phuong án gop WB)" xfId="1331"/>
    <cellStyle name="Dziesietny_Invoices2001Slovakia_Book1_1_Book1_DTTD chieng chan Tham lai 29-9-2009" xfId="1332"/>
    <cellStyle name="Dziesiętny_Invoices2001Slovakia_Book1_1_Book1_DTTD chieng chan Tham lai 29-9-2009" xfId="1333"/>
    <cellStyle name="Dziesietny_Invoices2001Slovakia_Book1_1_Book1_Du toan nuoc San Thang (GD2)" xfId="1334"/>
    <cellStyle name="Dziesiętny_Invoices2001Slovakia_Book1_1_Book1_Du toan nuoc San Thang (GD2)" xfId="1335"/>
    <cellStyle name="Dziesietny_Invoices2001Slovakia_Book1_1_Book1_Ke hoach 2010 (theo doi 11-8-2010)" xfId="1336"/>
    <cellStyle name="Dziesiętny_Invoices2001Slovakia_Book1_1_Book1_Ke hoach 2010 (theo doi 11-8-2010)" xfId="1337"/>
    <cellStyle name="Dziesietny_Invoices2001Slovakia_Book1_1_Book1_ke hoach dau thau 30-6-2010" xfId="1338"/>
    <cellStyle name="Dziesiętny_Invoices2001Slovakia_Book1_1_Book1_ke hoach dau thau 30-6-2010" xfId="1339"/>
    <cellStyle name="Dziesietny_Invoices2001Slovakia_Book1_1_Book1_KH Von 2012 gui BKH 1" xfId="1340"/>
    <cellStyle name="Dziesiętny_Invoices2001Slovakia_Book1_1_Book1_KH Von 2012 gui BKH 1" xfId="1341"/>
    <cellStyle name="Dziesietny_Invoices2001Slovakia_Book1_1_Book1_QD ke hoach dau thau" xfId="1342"/>
    <cellStyle name="Dziesiętny_Invoices2001Slovakia_Book1_1_Book1_QD ke hoach dau thau" xfId="1343"/>
    <cellStyle name="Dziesietny_Invoices2001Slovakia_Book1_1_Book1_tinh toan hoang ha" xfId="1344"/>
    <cellStyle name="Dziesiętny_Invoices2001Slovakia_Book1_1_Book1_tinh toan hoang ha" xfId="1345"/>
    <cellStyle name="Dziesietny_Invoices2001Slovakia_Book1_1_Book1_Tong von ĐTPT" xfId="1346"/>
    <cellStyle name="Dziesiętny_Invoices2001Slovakia_Book1_1_Book1_Tong von ĐTPT" xfId="1347"/>
    <cellStyle name="Dziesietny_Invoices2001Slovakia_Book1_1_Copy of KH PHAN BO VON ĐỐI ỨNG NAM 2011 (30 TY phuong án gop WB)" xfId="1348"/>
    <cellStyle name="Dziesiętny_Invoices2001Slovakia_Book1_1_Copy of KH PHAN BO VON ĐỐI ỨNG NAM 2011 (30 TY phuong án gop WB)" xfId="1349"/>
    <cellStyle name="Dziesietny_Invoices2001Slovakia_Book1_1_DTTD chieng chan Tham lai 29-9-2009" xfId="1350"/>
    <cellStyle name="Dziesiętny_Invoices2001Slovakia_Book1_1_DTTD chieng chan Tham lai 29-9-2009" xfId="1351"/>
    <cellStyle name="Dziesietny_Invoices2001Slovakia_Book1_1_Du toan nuoc San Thang (GD2)" xfId="1352"/>
    <cellStyle name="Dziesiętny_Invoices2001Slovakia_Book1_1_Du toan nuoc San Thang (GD2)" xfId="1353"/>
    <cellStyle name="Dziesietny_Invoices2001Slovakia_Book1_1_Ke hoach 2010 (theo doi 11-8-2010)" xfId="1354"/>
    <cellStyle name="Dziesiętny_Invoices2001Slovakia_Book1_1_Ke hoach 2010 (theo doi 11-8-2010)" xfId="1355"/>
    <cellStyle name="Dziesietny_Invoices2001Slovakia_Book1_1_Ke hoach 2010 ngay 31-01" xfId="1356"/>
    <cellStyle name="Dziesiętny_Invoices2001Slovakia_Book1_1_Ke hoach 2010 ngay 31-01" xfId="1357"/>
    <cellStyle name="Dziesietny_Invoices2001Slovakia_Book1_1_ke hoach dau thau 30-6-2010" xfId="1358"/>
    <cellStyle name="Dziesiętny_Invoices2001Slovakia_Book1_1_ke hoach dau thau 30-6-2010" xfId="1359"/>
    <cellStyle name="Dziesietny_Invoices2001Slovakia_Book1_1_KH Von 2012 gui BKH 1" xfId="1360"/>
    <cellStyle name="Dziesiętny_Invoices2001Slovakia_Book1_1_KH Von 2012 gui BKH 1" xfId="1361"/>
    <cellStyle name="Dziesietny_Invoices2001Slovakia_Book1_1_KH Von 2012 gui BKH 2" xfId="1362"/>
    <cellStyle name="Dziesiętny_Invoices2001Slovakia_Book1_1_KH Von 2012 gui BKH 2" xfId="1363"/>
    <cellStyle name="Dziesietny_Invoices2001Slovakia_Book1_1_QD ke hoach dau thau" xfId="1364"/>
    <cellStyle name="Dziesiętny_Invoices2001Slovakia_Book1_1_QD ke hoach dau thau" xfId="1365"/>
    <cellStyle name="Dziesietny_Invoices2001Slovakia_Book1_1_Ra soat KH von 2011 (Huy-11-11-11)" xfId="1366"/>
    <cellStyle name="Dziesiętny_Invoices2001Slovakia_Book1_1_Ra soat KH von 2011 (Huy-11-11-11)" xfId="1367"/>
    <cellStyle name="Dziesietny_Invoices2001Slovakia_Book1_1_tinh toan hoang ha" xfId="1368"/>
    <cellStyle name="Dziesiętny_Invoices2001Slovakia_Book1_1_tinh toan hoang ha" xfId="1369"/>
    <cellStyle name="Dziesietny_Invoices2001Slovakia_Book1_1_Tong von ĐTPT" xfId="1370"/>
    <cellStyle name="Dziesiętny_Invoices2001Slovakia_Book1_1_Tong von ĐTPT" xfId="1371"/>
    <cellStyle name="Dziesietny_Invoices2001Slovakia_Book1_1_Viec Huy dang lam" xfId="1372"/>
    <cellStyle name="Dziesiętny_Invoices2001Slovakia_Book1_1_Viec Huy dang lam" xfId="1373"/>
    <cellStyle name="Dziesietny_Invoices2001Slovakia_Book1_2" xfId="1374"/>
    <cellStyle name="Dziesiętny_Invoices2001Slovakia_Book1_2" xfId="1375"/>
    <cellStyle name="Dziesietny_Invoices2001Slovakia_Book1_2_bieu ke hoach dau thau" xfId="1376"/>
    <cellStyle name="Dziesiętny_Invoices2001Slovakia_Book1_2_bieu ke hoach dau thau" xfId="1377"/>
    <cellStyle name="Dziesietny_Invoices2001Slovakia_Book1_2_bieu ke hoach dau thau truong mam non SKH" xfId="1378"/>
    <cellStyle name="Dziesiętny_Invoices2001Slovakia_Book1_2_bieu ke hoach dau thau truong mam non SKH" xfId="1379"/>
    <cellStyle name="Dziesietny_Invoices2001Slovakia_Book1_2_bieu tong hop lai kh von 2011 gui phong TH-KTDN" xfId="1380"/>
    <cellStyle name="Dziesiętny_Invoices2001Slovakia_Book1_2_bieu tong hop lai kh von 2011 gui phong TH-KTDN" xfId="1381"/>
    <cellStyle name="Dziesietny_Invoices2001Slovakia_Book1_2_Book1" xfId="1382"/>
    <cellStyle name="Dziesiętny_Invoices2001Slovakia_Book1_2_Book1" xfId="1383"/>
    <cellStyle name="Dziesietny_Invoices2001Slovakia_Book1_2_Book1_1" xfId="1384"/>
    <cellStyle name="Dziesiętny_Invoices2001Slovakia_Book1_2_Book1_1" xfId="1385"/>
    <cellStyle name="Dziesietny_Invoices2001Slovakia_Book1_2_Book1_Ke hoach 2010 (theo doi 11-8-2010)" xfId="1386"/>
    <cellStyle name="Dziesiętny_Invoices2001Slovakia_Book1_2_Book1_Ke hoach 2010 (theo doi 11-8-2010)" xfId="1387"/>
    <cellStyle name="Dziesietny_Invoices2001Slovakia_Book1_2_Book1_ke hoach dau thau 30-6-2010" xfId="1388"/>
    <cellStyle name="Dziesiętny_Invoices2001Slovakia_Book1_2_Book1_ke hoach dau thau 30-6-2010" xfId="1389"/>
    <cellStyle name="Dziesietny_Invoices2001Slovakia_Book1_2_Copy of KH PHAN BO VON ĐỐI ỨNG NAM 2011 (30 TY phuong án gop WB)" xfId="1390"/>
    <cellStyle name="Dziesiętny_Invoices2001Slovakia_Book1_2_Copy of KH PHAN BO VON ĐỐI ỨNG NAM 2011 (30 TY phuong án gop WB)" xfId="1391"/>
    <cellStyle name="Dziesietny_Invoices2001Slovakia_Book1_2_DTTD chieng chan Tham lai 29-9-2009" xfId="1392"/>
    <cellStyle name="Dziesiętny_Invoices2001Slovakia_Book1_2_DTTD chieng chan Tham lai 29-9-2009" xfId="1393"/>
    <cellStyle name="Dziesietny_Invoices2001Slovakia_Book1_2_Du toan nuoc San Thang (GD2)" xfId="1394"/>
    <cellStyle name="Dziesiętny_Invoices2001Slovakia_Book1_2_Du toan nuoc San Thang (GD2)" xfId="1395"/>
    <cellStyle name="Dziesietny_Invoices2001Slovakia_Book1_2_Ke hoach 2010 (theo doi 11-8-2010)" xfId="1396"/>
    <cellStyle name="Dziesiętny_Invoices2001Slovakia_Book1_2_Ke hoach 2010 (theo doi 11-8-2010)" xfId="1397"/>
    <cellStyle name="Dziesietny_Invoices2001Slovakia_Book1_2_Ke hoach 2010 ngay 31-01" xfId="1398"/>
    <cellStyle name="Dziesiętny_Invoices2001Slovakia_Book1_2_Ke hoach 2010 ngay 31-01" xfId="1399"/>
    <cellStyle name="Dziesietny_Invoices2001Slovakia_Book1_2_ke hoach dau thau 30-6-2010" xfId="1400"/>
    <cellStyle name="Dziesiętny_Invoices2001Slovakia_Book1_2_ke hoach dau thau 30-6-2010" xfId="1401"/>
    <cellStyle name="Dziesietny_Invoices2001Slovakia_Book1_2_KH Von 2012 gui BKH 1" xfId="1402"/>
    <cellStyle name="Dziesiętny_Invoices2001Slovakia_Book1_2_KH Von 2012 gui BKH 1" xfId="1403"/>
    <cellStyle name="Dziesietny_Invoices2001Slovakia_Book1_2_KH Von 2012 gui BKH 2" xfId="1404"/>
    <cellStyle name="Dziesiętny_Invoices2001Slovakia_Book1_2_KH Von 2012 gui BKH 2" xfId="1405"/>
    <cellStyle name="Dziesietny_Invoices2001Slovakia_Book1_2_QD ke hoach dau thau" xfId="1406"/>
    <cellStyle name="Dziesiętny_Invoices2001Slovakia_Book1_2_QD ke hoach dau thau" xfId="1407"/>
    <cellStyle name="Dziesietny_Invoices2001Slovakia_Book1_2_Ra soat KH von 2011 (Huy-11-11-11)" xfId="1408"/>
    <cellStyle name="Dziesiętny_Invoices2001Slovakia_Book1_2_Ra soat KH von 2011 (Huy-11-11-11)" xfId="1409"/>
    <cellStyle name="Dziesietny_Invoices2001Slovakia_Book1_2_tinh toan hoang ha" xfId="1410"/>
    <cellStyle name="Dziesiętny_Invoices2001Slovakia_Book1_2_tinh toan hoang ha" xfId="1411"/>
    <cellStyle name="Dziesietny_Invoices2001Slovakia_Book1_2_Tong von ĐTPT" xfId="1412"/>
    <cellStyle name="Dziesiętny_Invoices2001Slovakia_Book1_2_Tong von ĐTPT" xfId="1413"/>
    <cellStyle name="Dziesietny_Invoices2001Slovakia_Book1_2_Viec Huy dang lam" xfId="1414"/>
    <cellStyle name="Dziesiętny_Invoices2001Slovakia_Book1_2_Viec Huy dang lam" xfId="1415"/>
    <cellStyle name="Dziesietny_Invoices2001Slovakia_Book1_3" xfId="1416"/>
    <cellStyle name="Dziesiętny_Invoices2001Slovakia_Book1_3" xfId="1417"/>
    <cellStyle name="Dziesietny_Invoices2001Slovakia_Book1_Nhu cau von ung truoc 2011 Tha h Hoa + Nge An gui TW" xfId="1418"/>
    <cellStyle name="Dziesiętny_Invoices2001Slovakia_Book1_Nhu cau von ung truoc 2011 Tha h Hoa + Nge An gui TW" xfId="1419"/>
    <cellStyle name="Dziesietny_Invoices2001Slovakia_Book1_Tong hop Cac tuyen(9-1-06)" xfId="1420"/>
    <cellStyle name="Dziesiętny_Invoices2001Slovakia_Book1_Tong hop Cac tuyen(9-1-06)" xfId="1421"/>
    <cellStyle name="Dziesietny_Invoices2001Slovakia_Book1_Tong hop Cac tuyen(9-1-06)_bieu tong hop lai kh von 2011 gui phong TH-KTDN" xfId="1422"/>
    <cellStyle name="Dziesiętny_Invoices2001Slovakia_Book1_Tong hop Cac tuyen(9-1-06)_bieu tong hop lai kh von 2011 gui phong TH-KTDN" xfId="1423"/>
    <cellStyle name="Dziesietny_Invoices2001Slovakia_Book1_Tong hop Cac tuyen(9-1-06)_Copy of KH PHAN BO VON ĐỐI ỨNG NAM 2011 (30 TY phuong án gop WB)" xfId="1424"/>
    <cellStyle name="Dziesiętny_Invoices2001Slovakia_Book1_Tong hop Cac tuyen(9-1-06)_Copy of KH PHAN BO VON ĐỐI ỨNG NAM 2011 (30 TY phuong án gop WB)" xfId="1425"/>
    <cellStyle name="Dziesietny_Invoices2001Slovakia_Book1_Tong hop Cac tuyen(9-1-06)_Ke hoach 2010 (theo doi 11-8-2010)" xfId="1426"/>
    <cellStyle name="Dziesiętny_Invoices2001Slovakia_Book1_Tong hop Cac tuyen(9-1-06)_Ke hoach 2010 (theo doi 11-8-2010)" xfId="1427"/>
    <cellStyle name="Dziesietny_Invoices2001Slovakia_Book1_Tong hop Cac tuyen(9-1-06)_KH Von 2012 gui BKH 1" xfId="1428"/>
    <cellStyle name="Dziesiętny_Invoices2001Slovakia_Book1_Tong hop Cac tuyen(9-1-06)_KH Von 2012 gui BKH 1" xfId="1429"/>
    <cellStyle name="Dziesietny_Invoices2001Slovakia_Book1_Tong hop Cac tuyen(9-1-06)_QD ke hoach dau thau" xfId="1430"/>
    <cellStyle name="Dziesiętny_Invoices2001Slovakia_Book1_Tong hop Cac tuyen(9-1-06)_QD ke hoach dau thau" xfId="1431"/>
    <cellStyle name="Dziesietny_Invoices2001Slovakia_Book1_Tong hop Cac tuyen(9-1-06)_Tong von ĐTPT" xfId="1432"/>
    <cellStyle name="Dziesiętny_Invoices2001Slovakia_Book1_Tong hop Cac tuyen(9-1-06)_Tong von ĐTPT" xfId="1433"/>
    <cellStyle name="Dziesietny_Invoices2001Slovakia_Book1_ung truoc 2011 NSTW Thanh Hoa + Nge An gui Thu 12-5" xfId="1434"/>
    <cellStyle name="Dziesiętny_Invoices2001Slovakia_Book1_ung truoc 2011 NSTW Thanh Hoa + Nge An gui Thu 12-5" xfId="1435"/>
    <cellStyle name="Dziesietny_Invoices2001Slovakia_Chi tieu KH nam 2009" xfId="1436"/>
    <cellStyle name="Dziesiętny_Invoices2001Slovakia_Chi tieu KH nam 2009" xfId="1437"/>
    <cellStyle name="Dziesietny_Invoices2001Slovakia_Copy of KH PHAN BO VON ĐỐI ỨNG NAM 2011 (30 TY phuong án gop WB)" xfId="1438"/>
    <cellStyle name="Dziesiętny_Invoices2001Slovakia_Copy of KH PHAN BO VON ĐỐI ỨNG NAM 2011 (30 TY phuong án gop WB)" xfId="1439"/>
    <cellStyle name="Dziesietny_Invoices2001Slovakia_DT 1751 Muong Khoa" xfId="1440"/>
    <cellStyle name="Dziesiętny_Invoices2001Slovakia_DT 1751 Muong Khoa" xfId="1441"/>
    <cellStyle name="Dziesietny_Invoices2001Slovakia_DT Nam vai" xfId="1442"/>
    <cellStyle name="Dziesiętny_Invoices2001Slovakia_DT tieu hoc diem TDC ban Cho 28-02-09" xfId="1443"/>
    <cellStyle name="Dziesietny_Invoices2001Slovakia_DTTD chieng chan Tham lai 29-9-2009" xfId="1444"/>
    <cellStyle name="Dziesiętny_Invoices2001Slovakia_DTTD chieng chan Tham lai 29-9-2009" xfId="1445"/>
    <cellStyle name="Dziesietny_Invoices2001Slovakia_d-uong+TDT" xfId="1446"/>
    <cellStyle name="Dziesiętny_Invoices2001Slovakia_GVL" xfId="1447"/>
    <cellStyle name="Dziesietny_Invoices2001Slovakia_Ke hoach 2010 (theo doi 11-8-2010)" xfId="1448"/>
    <cellStyle name="Dziesiętny_Invoices2001Slovakia_Ke hoach 2010 (theo doi 11-8-2010)" xfId="1449"/>
    <cellStyle name="Dziesietny_Invoices2001Slovakia_ke hoach dau thau 30-6-2010" xfId="1450"/>
    <cellStyle name="Dziesiętny_Invoices2001Slovakia_ke hoach dau thau 30-6-2010" xfId="1451"/>
    <cellStyle name="Dziesietny_Invoices2001Slovakia_KH Von 2012 gui BKH 1" xfId="1452"/>
    <cellStyle name="Dziesiętny_Invoices2001Slovakia_KH Von 2012 gui BKH 1" xfId="1453"/>
    <cellStyle name="Dziesietny_Invoices2001Slovakia_KL K.C mat duong" xfId="1454"/>
    <cellStyle name="Dziesiętny_Invoices2001Slovakia_Nhµ ®Ó xe" xfId="1455"/>
    <cellStyle name="Dziesietny_Invoices2001Slovakia_Nha bao ve(28-7-05)" xfId="1456"/>
    <cellStyle name="Dziesiętny_Invoices2001Slovakia_Nha bao ve(28-7-05)" xfId="1457"/>
    <cellStyle name="Dziesietny_Invoices2001Slovakia_NHA de xe nguyen du" xfId="1458"/>
    <cellStyle name="Dziesiętny_Invoices2001Slovakia_NHA de xe nguyen du" xfId="1459"/>
    <cellStyle name="Dziesietny_Invoices2001Slovakia_Nhalamviec VTC(25-1-05)" xfId="1460"/>
    <cellStyle name="Dziesiętny_Invoices2001Slovakia_Nhalamviec VTC(25-1-05)" xfId="1461"/>
    <cellStyle name="Dziesietny_Invoices2001Slovakia_Nhu cau von ung truoc 2011 Tha h Hoa + Nge An gui TW" xfId="1462"/>
    <cellStyle name="Dziesiętny_Invoices2001Slovakia_QD ke hoach dau thau" xfId="1463"/>
    <cellStyle name="Dziesietny_Invoices2001Slovakia_Ra soat KH von 2011 (Huy-11-11-11)" xfId="1464"/>
    <cellStyle name="Dziesiętny_Invoices2001Slovakia_Ra soat KH von 2011 (Huy-11-11-11)" xfId="1465"/>
    <cellStyle name="Dziesietny_Invoices2001Slovakia_Sheet2" xfId="1466"/>
    <cellStyle name="Dziesiętny_Invoices2001Slovakia_Sheet2" xfId="1467"/>
    <cellStyle name="Dziesietny_Invoices2001Slovakia_TDT KHANH HOA" xfId="1468"/>
    <cellStyle name="Dziesiętny_Invoices2001Slovakia_TDT KHANH HOA" xfId="1469"/>
    <cellStyle name="Dziesietny_Invoices2001Slovakia_TDT KHANH HOA_bieu ke hoach dau thau" xfId="1470"/>
    <cellStyle name="Dziesiętny_Invoices2001Slovakia_TDT KHANH HOA_bieu ke hoach dau thau" xfId="1471"/>
    <cellStyle name="Dziesietny_Invoices2001Slovakia_TDT KHANH HOA_bieu ke hoach dau thau truong mam non SKH" xfId="1472"/>
    <cellStyle name="Dziesiętny_Invoices2001Slovakia_TDT KHANH HOA_bieu ke hoach dau thau truong mam non SKH" xfId="1473"/>
    <cellStyle name="Dziesietny_Invoices2001Slovakia_TDT KHANH HOA_bieu tong hop lai kh von 2011 gui phong TH-KTDN" xfId="1474"/>
    <cellStyle name="Dziesiętny_Invoices2001Slovakia_TDT KHANH HOA_bieu tong hop lai kh von 2011 gui phong TH-KTDN" xfId="1475"/>
    <cellStyle name="Dziesietny_Invoices2001Slovakia_TDT KHANH HOA_Book1" xfId="1476"/>
    <cellStyle name="Dziesiętny_Invoices2001Slovakia_TDT KHANH HOA_Book1" xfId="1477"/>
    <cellStyle name="Dziesietny_Invoices2001Slovakia_TDT KHANH HOA_Book1_1" xfId="1478"/>
    <cellStyle name="Dziesiętny_Invoices2001Slovakia_TDT KHANH HOA_Book1_1" xfId="1479"/>
    <cellStyle name="Dziesietny_Invoices2001Slovakia_TDT KHANH HOA_Book1_1_ke hoach dau thau 30-6-2010" xfId="1480"/>
    <cellStyle name="Dziesiętny_Invoices2001Slovakia_TDT KHANH HOA_Book1_1_ke hoach dau thau 30-6-2010" xfId="1481"/>
    <cellStyle name="Dziesietny_Invoices2001Slovakia_TDT KHANH HOA_Book1_2" xfId="1482"/>
    <cellStyle name="Dziesiętny_Invoices2001Slovakia_TDT KHANH HOA_Book1_2" xfId="1483"/>
    <cellStyle name="Dziesietny_Invoices2001Slovakia_TDT KHANH HOA_Book1_Book1" xfId="1484"/>
    <cellStyle name="Dziesiętny_Invoices2001Slovakia_TDT KHANH HOA_Book1_Book1" xfId="1485"/>
    <cellStyle name="Dziesietny_Invoices2001Slovakia_TDT KHANH HOA_Book1_DTTD chieng chan Tham lai 29-9-2009" xfId="1486"/>
    <cellStyle name="Dziesiętny_Invoices2001Slovakia_TDT KHANH HOA_Book1_DTTD chieng chan Tham lai 29-9-2009" xfId="1487"/>
    <cellStyle name="Dziesietny_Invoices2001Slovakia_TDT KHANH HOA_Book1_Ke hoach 2010 (theo doi 11-8-2010)" xfId="1488"/>
    <cellStyle name="Dziesiętny_Invoices2001Slovakia_TDT KHANH HOA_Book1_Ke hoach 2010 (theo doi 11-8-2010)" xfId="1489"/>
    <cellStyle name="Dziesietny_Invoices2001Slovakia_TDT KHANH HOA_Book1_ke hoach dau thau 30-6-2010" xfId="1490"/>
    <cellStyle name="Dziesiętny_Invoices2001Slovakia_TDT KHANH HOA_Book1_ke hoach dau thau 30-6-2010" xfId="1491"/>
    <cellStyle name="Dziesietny_Invoices2001Slovakia_TDT KHANH HOA_Book1_KH Von 2012 gui BKH 1" xfId="1492"/>
    <cellStyle name="Dziesiętny_Invoices2001Slovakia_TDT KHANH HOA_Book1_KH Von 2012 gui BKH 1" xfId="1493"/>
    <cellStyle name="Dziesietny_Invoices2001Slovakia_TDT KHANH HOA_Book1_KH Von 2012 gui BKH 2" xfId="1494"/>
    <cellStyle name="Dziesiętny_Invoices2001Slovakia_TDT KHANH HOA_Book1_KH Von 2012 gui BKH 2" xfId="1495"/>
    <cellStyle name="Dziesietny_Invoices2001Slovakia_TDT KHANH HOA_Chi tieu KH nam 2009" xfId="1496"/>
    <cellStyle name="Dziesiętny_Invoices2001Slovakia_TDT KHANH HOA_Chi tieu KH nam 2009" xfId="1497"/>
    <cellStyle name="Dziesietny_Invoices2001Slovakia_TDT KHANH HOA_Copy of KH PHAN BO VON ĐỐI ỨNG NAM 2011 (30 TY phuong án gop WB)" xfId="1498"/>
    <cellStyle name="Dziesiętny_Invoices2001Slovakia_TDT KHANH HOA_Copy of KH PHAN BO VON ĐỐI ỨNG NAM 2011 (30 TY phuong án gop WB)" xfId="1499"/>
    <cellStyle name="Dziesietny_Invoices2001Slovakia_TDT KHANH HOA_DT 1751 Muong Khoa" xfId="1500"/>
    <cellStyle name="Dziesiętny_Invoices2001Slovakia_TDT KHANH HOA_DT 1751 Muong Khoa" xfId="1501"/>
    <cellStyle name="Dziesietny_Invoices2001Slovakia_TDT KHANH HOA_DT tieu hoc diem TDC ban Cho 28-02-09" xfId="1502"/>
    <cellStyle name="Dziesiętny_Invoices2001Slovakia_TDT KHANH HOA_DT tieu hoc diem TDC ban Cho 28-02-09" xfId="1503"/>
    <cellStyle name="Dziesietny_Invoices2001Slovakia_TDT KHANH HOA_DTTD chieng chan Tham lai 29-9-2009" xfId="1504"/>
    <cellStyle name="Dziesiętny_Invoices2001Slovakia_TDT KHANH HOA_DTTD chieng chan Tham lai 29-9-2009" xfId="1505"/>
    <cellStyle name="Dziesietny_Invoices2001Slovakia_TDT KHANH HOA_Du toan nuoc San Thang (GD2)" xfId="1506"/>
    <cellStyle name="Dziesiętny_Invoices2001Slovakia_TDT KHANH HOA_Du toan nuoc San Thang (GD2)" xfId="1507"/>
    <cellStyle name="Dziesietny_Invoices2001Slovakia_TDT KHANH HOA_GVL" xfId="1508"/>
    <cellStyle name="Dziesiętny_Invoices2001Slovakia_TDT KHANH HOA_GVL" xfId="1509"/>
    <cellStyle name="Dziesietny_Invoices2001Slovakia_TDT KHANH HOA_ke hoach dau thau 30-6-2010" xfId="1510"/>
    <cellStyle name="Dziesiętny_Invoices2001Slovakia_TDT KHANH HOA_ke hoach dau thau 30-6-2010" xfId="1511"/>
    <cellStyle name="Dziesietny_Invoices2001Slovakia_TDT KHANH HOA_KH Von 2012 gui BKH 1" xfId="1512"/>
    <cellStyle name="Dziesiętny_Invoices2001Slovakia_TDT KHANH HOA_KH Von 2012 gui BKH 1" xfId="1513"/>
    <cellStyle name="Dziesietny_Invoices2001Slovakia_TDT KHANH HOA_QD ke hoach dau thau" xfId="1514"/>
    <cellStyle name="Dziesiętny_Invoices2001Slovakia_TDT KHANH HOA_QD ke hoach dau thau" xfId="1515"/>
    <cellStyle name="Dziesietny_Invoices2001Slovakia_TDT KHANH HOA_Ra soat KH von 2011 (Huy-11-11-11)" xfId="1516"/>
    <cellStyle name="Dziesiętny_Invoices2001Slovakia_TDT KHANH HOA_Ra soat KH von 2011 (Huy-11-11-11)" xfId="1517"/>
    <cellStyle name="Dziesietny_Invoices2001Slovakia_TDT KHANH HOA_Sheet2" xfId="1518"/>
    <cellStyle name="Dziesiętny_Invoices2001Slovakia_TDT KHANH HOA_Sheet2" xfId="1519"/>
    <cellStyle name="Dziesietny_Invoices2001Slovakia_TDT KHANH HOA_Tienluong" xfId="1520"/>
    <cellStyle name="Dziesiętny_Invoices2001Slovakia_TDT KHANH HOA_Tienluong" xfId="1521"/>
    <cellStyle name="Dziesietny_Invoices2001Slovakia_TDT KHANH HOA_tinh toan hoang ha" xfId="1522"/>
    <cellStyle name="Dziesiętny_Invoices2001Slovakia_TDT KHANH HOA_tinh toan hoang ha" xfId="1523"/>
    <cellStyle name="Dziesietny_Invoices2001Slovakia_TDT KHANH HOA_Tong hop Cac tuyen(9-1-06)" xfId="1524"/>
    <cellStyle name="Dziesiętny_Invoices2001Slovakia_TDT KHANH HOA_Tong hop Cac tuyen(9-1-06)" xfId="1525"/>
    <cellStyle name="Dziesietny_Invoices2001Slovakia_TDT KHANH HOA_Tong hop Cac tuyen(9-1-06)_bieu tong hop lai kh von 2011 gui phong TH-KTDN" xfId="1526"/>
    <cellStyle name="Dziesiętny_Invoices2001Slovakia_TDT KHANH HOA_Tong hop Cac tuyen(9-1-06)_bieu tong hop lai kh von 2011 gui phong TH-KTDN" xfId="1527"/>
    <cellStyle name="Dziesietny_Invoices2001Slovakia_TDT KHANH HOA_Tong hop Cac tuyen(9-1-06)_Copy of KH PHAN BO VON ĐỐI ỨNG NAM 2011 (30 TY phuong án gop WB)" xfId="1528"/>
    <cellStyle name="Dziesiętny_Invoices2001Slovakia_TDT KHANH HOA_Tong hop Cac tuyen(9-1-06)_Copy of KH PHAN BO VON ĐỐI ỨNG NAM 2011 (30 TY phuong án gop WB)" xfId="1529"/>
    <cellStyle name="Dziesietny_Invoices2001Slovakia_TDT KHANH HOA_Tong hop Cac tuyen(9-1-06)_Ke hoach 2010 (theo doi 11-8-2010)" xfId="1530"/>
    <cellStyle name="Dziesiętny_Invoices2001Slovakia_TDT KHANH HOA_Tong hop Cac tuyen(9-1-06)_Ke hoach 2010 (theo doi 11-8-2010)" xfId="1531"/>
    <cellStyle name="Dziesietny_Invoices2001Slovakia_TDT KHANH HOA_Tong hop Cac tuyen(9-1-06)_KH Von 2012 gui BKH 1" xfId="1532"/>
    <cellStyle name="Dziesiętny_Invoices2001Slovakia_TDT KHANH HOA_Tong hop Cac tuyen(9-1-06)_KH Von 2012 gui BKH 1" xfId="1533"/>
    <cellStyle name="Dziesietny_Invoices2001Slovakia_TDT KHANH HOA_Tong hop Cac tuyen(9-1-06)_QD ke hoach dau thau" xfId="1534"/>
    <cellStyle name="Dziesiętny_Invoices2001Slovakia_TDT KHANH HOA_Tong hop Cac tuyen(9-1-06)_QD ke hoach dau thau" xfId="1535"/>
    <cellStyle name="Dziesietny_Invoices2001Slovakia_TDT KHANH HOA_Tong hop Cac tuyen(9-1-06)_Tong von ĐTPT" xfId="1536"/>
    <cellStyle name="Dziesiętny_Invoices2001Slovakia_TDT KHANH HOA_Tong hop Cac tuyen(9-1-06)_Tong von ĐTPT" xfId="1537"/>
    <cellStyle name="Dziesietny_Invoices2001Slovakia_TDT KHANH HOA_Tong von ĐTPT" xfId="1538"/>
    <cellStyle name="Dziesiętny_Invoices2001Slovakia_TDT KHANH HOA_Tong von ĐTPT" xfId="1539"/>
    <cellStyle name="Dziesietny_Invoices2001Slovakia_TDT KHANH HOA_TU VAN THUY LOI THAM  PHE" xfId="1540"/>
    <cellStyle name="Dziesiętny_Invoices2001Slovakia_TDT KHANH HOA_TU VAN THUY LOI THAM  PHE" xfId="1541"/>
    <cellStyle name="Dziesietny_Invoices2001Slovakia_TDT KHANH HOA_Viec Huy dang lam" xfId="1542"/>
    <cellStyle name="Dziesiętny_Invoices2001Slovakia_TDT KHANH HOA_Viec Huy dang lam" xfId="1543"/>
    <cellStyle name="Dziesietny_Invoices2001Slovakia_TDT quangngai" xfId="1544"/>
    <cellStyle name="Dziesiętny_Invoices2001Slovakia_TDT quangngai" xfId="1545"/>
    <cellStyle name="Dziesietny_Invoices2001Slovakia_Tienluong" xfId="1546"/>
    <cellStyle name="Dziesiętny_Invoices2001Slovakia_Tienluong" xfId="1547"/>
    <cellStyle name="Dziesietny_Invoices2001Slovakia_TMDT(10-5-06)" xfId="1548"/>
    <cellStyle name="Dziesiętny_Invoices2001Slovakia_Tong von ĐTPT" xfId="1549"/>
    <cellStyle name="Dziesietny_Invoices2001Slovakia_Viec Huy dang lam" xfId="1550"/>
    <cellStyle name="Dziesiętny_Invoices2001Slovakia_Viec Huy dang lam" xfId="1551"/>
    <cellStyle name="e" xfId="1552"/>
    <cellStyle name="E&amp;Y House" xfId="1553"/>
    <cellStyle name="e_bieu ke hoach dau thau" xfId="1554"/>
    <cellStyle name="e_bieu ke hoach dau thau truong mam non SKH" xfId="1555"/>
    <cellStyle name="e_Book1" xfId="1556"/>
    <cellStyle name="e_DT tieu hoc diem TDC ban Cho 28-02-09" xfId="1557"/>
    <cellStyle name="e_Du toan" xfId="1558"/>
    <cellStyle name="e_Du toan nuoc San Thang (GD2)" xfId="1559"/>
    <cellStyle name="e_HD TT1" xfId="1560"/>
    <cellStyle name="e_Nha lop hoc 8 P" xfId="1561"/>
    <cellStyle name="e_Tienluong" xfId="1562"/>
    <cellStyle name="Enter Currency (0)" xfId="1563"/>
    <cellStyle name="Enter Currency (2)" xfId="1564"/>
    <cellStyle name="Enter Units (0)" xfId="1565"/>
    <cellStyle name="Enter Units (1)" xfId="1566"/>
    <cellStyle name="Enter Units (2)" xfId="1567"/>
    <cellStyle name="Entered" xfId="1568"/>
    <cellStyle name="Euro" xfId="1569"/>
    <cellStyle name="Explanatory Text 2" xfId="1570"/>
    <cellStyle name="Explanatory Text 3" xfId="1571"/>
    <cellStyle name="Explanatory Text 4" xfId="1572"/>
    <cellStyle name="f" xfId="1573"/>
    <cellStyle name="f_bieu ke hoach dau thau" xfId="1574"/>
    <cellStyle name="f_bieu ke hoach dau thau truong mam non SKH" xfId="1575"/>
    <cellStyle name="f_Book1" xfId="1576"/>
    <cellStyle name="f_DT tieu hoc diem TDC ban Cho 28-02-09" xfId="1577"/>
    <cellStyle name="f_Du toan" xfId="1578"/>
    <cellStyle name="f_Du toan nuoc San Thang (GD2)" xfId="1579"/>
    <cellStyle name="f_HD TT1" xfId="1580"/>
    <cellStyle name="f_Nha lop hoc 8 P" xfId="1581"/>
    <cellStyle name="f_Tienluong" xfId="1582"/>
    <cellStyle name="f1" xfId="1583"/>
    <cellStyle name="f1 2" xfId="1584"/>
    <cellStyle name="f2" xfId="1585"/>
    <cellStyle name="f2 2" xfId="1586"/>
    <cellStyle name="F3" xfId="1587"/>
    <cellStyle name="F4" xfId="1588"/>
    <cellStyle name="F5" xfId="1589"/>
    <cellStyle name="F6" xfId="1590"/>
    <cellStyle name="F7" xfId="1591"/>
    <cellStyle name="F8" xfId="1592"/>
    <cellStyle name="Fixed" xfId="6"/>
    <cellStyle name="gia" xfId="1593"/>
    <cellStyle name="Good 2" xfId="1594"/>
    <cellStyle name="Good 3" xfId="1595"/>
    <cellStyle name="Good 4" xfId="1596"/>
    <cellStyle name="Grey" xfId="1597"/>
    <cellStyle name="Group" xfId="1598"/>
    <cellStyle name="H" xfId="1599"/>
    <cellStyle name="H_D-A-VU" xfId="1600"/>
    <cellStyle name="H_HSTHAU" xfId="1601"/>
    <cellStyle name="H_Ket du ung NS" xfId="1602"/>
    <cellStyle name="H_KH Von 2012 gui BKH 1" xfId="1603"/>
    <cellStyle name="H_KH Von 2012 gui BKH 2" xfId="1604"/>
    <cellStyle name="ha" xfId="1605"/>
    <cellStyle name="hai" xfId="1606"/>
    <cellStyle name="HAI 2" xfId="1607"/>
    <cellStyle name="HAI 3" xfId="1608"/>
    <cellStyle name="HAI 4" xfId="1609"/>
    <cellStyle name="Head 1" xfId="1610"/>
    <cellStyle name="HEADER" xfId="1611"/>
    <cellStyle name="Header1" xfId="1612"/>
    <cellStyle name="Header2" xfId="1613"/>
    <cellStyle name="Header2 2" xfId="1614"/>
    <cellStyle name="Heading" xfId="1615"/>
    <cellStyle name="Heading 1 2" xfId="1616"/>
    <cellStyle name="Heading 1 3" xfId="1617"/>
    <cellStyle name="Heading 1 4" xfId="1618"/>
    <cellStyle name="Heading 2 2" xfId="1619"/>
    <cellStyle name="Heading 2 3" xfId="1620"/>
    <cellStyle name="Heading 2 4" xfId="1621"/>
    <cellStyle name="Heading 3 2" xfId="1622"/>
    <cellStyle name="Heading 3 3" xfId="1623"/>
    <cellStyle name="Heading 3 4" xfId="1624"/>
    <cellStyle name="Heading 4 2" xfId="1625"/>
    <cellStyle name="Heading 4 3" xfId="1626"/>
    <cellStyle name="Heading 4 4" xfId="1627"/>
    <cellStyle name="Heading1" xfId="1628"/>
    <cellStyle name="Heading2" xfId="1629"/>
    <cellStyle name="HEADINGS" xfId="1630"/>
    <cellStyle name="HEADINGSTOP" xfId="1631"/>
    <cellStyle name="headoption" xfId="1632"/>
    <cellStyle name="headoption 2" xfId="1633"/>
    <cellStyle name="Hoa-Scholl" xfId="1634"/>
    <cellStyle name="Hoa-Scholl 2" xfId="1635"/>
    <cellStyle name="HUY" xfId="1636"/>
    <cellStyle name="i phÝ kh¸c_B¶ng 2" xfId="1637"/>
    <cellStyle name="I.3" xfId="1638"/>
    <cellStyle name="I.3?b_x000c_Comma [0]_II?_x0012_Comma [0]_laroux_2?_x0012_Comma [0]_larou_x001c_Comma [0]_laroux_3_¼­¿ï-¾È»ê?$Comma [0]" xfId="1639"/>
    <cellStyle name="i·0" xfId="1640"/>
    <cellStyle name="ï-¾È»ê_BiÓu TB" xfId="1641"/>
    <cellStyle name="Indent" xfId="1642"/>
    <cellStyle name="Input [yellow]" xfId="1643"/>
    <cellStyle name="Input [yellow] 2" xfId="1644"/>
    <cellStyle name="Input 2" xfId="1645"/>
    <cellStyle name="Input 3" xfId="1646"/>
    <cellStyle name="Input 4" xfId="1647"/>
    <cellStyle name="Input Cells" xfId="1648"/>
    <cellStyle name="k" xfId="1649"/>
    <cellStyle name="k 2" xfId="1650"/>
    <cellStyle name="k_TONG HOP KINH PHI" xfId="1651"/>
    <cellStyle name="k_TONG HOP KINH PHI_131114- Bieu giao du toan CTMTQG 2014 giao" xfId="1652"/>
    <cellStyle name="k_ÿÿÿÿÿ" xfId="1653"/>
    <cellStyle name="k_ÿÿÿÿÿ_1" xfId="1654"/>
    <cellStyle name="k_ÿÿÿÿÿ_131114- Bieu giao du toan CTMTQG 2014 giao" xfId="1655"/>
    <cellStyle name="k_ÿÿÿÿÿ_2" xfId="1656"/>
    <cellStyle name="k_ÿÿÿÿÿ_2_131114- Bieu giao du toan CTMTQG 2014 giao" xfId="1657"/>
    <cellStyle name="k1" xfId="1658"/>
    <cellStyle name="k2" xfId="1659"/>
    <cellStyle name="kh¸c_Bang Chi tieu" xfId="1660"/>
    <cellStyle name="khanh" xfId="1661"/>
    <cellStyle name="khung" xfId="1662"/>
    <cellStyle name="Kiểu 1" xfId="1663"/>
    <cellStyle name="Ledger 17 x 11 in" xfId="1664"/>
    <cellStyle name="Ledger 17 x 11 in 2" xfId="1665"/>
    <cellStyle name="left" xfId="1666"/>
    <cellStyle name="Line" xfId="1667"/>
    <cellStyle name="Link Currency (0)" xfId="1668"/>
    <cellStyle name="Link Currency (2)" xfId="1669"/>
    <cellStyle name="Link Units (0)" xfId="1670"/>
    <cellStyle name="Link Units (1)" xfId="1671"/>
    <cellStyle name="Link Units (2)" xfId="1672"/>
    <cellStyle name="Linked Cell 2" xfId="1673"/>
    <cellStyle name="Linked Cell 3" xfId="1674"/>
    <cellStyle name="Linked Cell 4" xfId="1675"/>
    <cellStyle name="Linked Cells" xfId="1676"/>
    <cellStyle name="luc" xfId="1677"/>
    <cellStyle name="luc2" xfId="1678"/>
    <cellStyle name="MAU" xfId="1679"/>
    <cellStyle name="Millares [0]_Well Timing" xfId="1680"/>
    <cellStyle name="Millares_Well Timing" xfId="1681"/>
    <cellStyle name="Milliers [0]_      " xfId="1682"/>
    <cellStyle name="Milliers_      " xfId="1683"/>
    <cellStyle name="Môc" xfId="1684"/>
    <cellStyle name="Model" xfId="1685"/>
    <cellStyle name="moi" xfId="1686"/>
    <cellStyle name="Mon?aire [0]_      " xfId="1687"/>
    <cellStyle name="Mon?aire_      " xfId="1688"/>
    <cellStyle name="Moneda [0]_Well Timing" xfId="1689"/>
    <cellStyle name="Moneda_Well Timing" xfId="1690"/>
    <cellStyle name="Monétaire [0]_      " xfId="1691"/>
    <cellStyle name="Monétaire_      " xfId="1692"/>
    <cellStyle name="n" xfId="1693"/>
    <cellStyle name="n_bieu ke hoach dau thau" xfId="1694"/>
    <cellStyle name="n_bieu ke hoach dau thau truong mam non SKH" xfId="1695"/>
    <cellStyle name="n_Book1" xfId="1696"/>
    <cellStyle name="n_Bu_Gia" xfId="1697"/>
    <cellStyle name="n_DT tieu hoc diem TDC ban Cho 28-02-09" xfId="1698"/>
    <cellStyle name="n_Du toan" xfId="1699"/>
    <cellStyle name="n_Du toan nuoc San Thang (GD2)" xfId="1700"/>
    <cellStyle name="n_Nha lop hoc 8 P" xfId="1701"/>
    <cellStyle name="n_Tienluong" xfId="1702"/>
    <cellStyle name="n_Tram y te chan nua TD" xfId="1703"/>
    <cellStyle name="n1" xfId="1704"/>
    <cellStyle name="Neutral 2" xfId="1705"/>
    <cellStyle name="Neutral 3" xfId="1706"/>
    <cellStyle name="Neutral 4" xfId="1707"/>
    <cellStyle name="New" xfId="1708"/>
    <cellStyle name="New 2" xfId="1709"/>
    <cellStyle name="New Times Roman" xfId="1710"/>
    <cellStyle name="New_bieu ke hoach dau thau" xfId="1711"/>
    <cellStyle name="nga" xfId="1712"/>
    <cellStyle name="no dec" xfId="1713"/>
    <cellStyle name="ÑONVÒ" xfId="1714"/>
    <cellStyle name="ÑONVÒ 2" xfId="1715"/>
    <cellStyle name="Normal - Style1" xfId="1716"/>
    <cellStyle name="Normal - Style1 2" xfId="3164"/>
    <cellStyle name="Normal - 유형1" xfId="1717"/>
    <cellStyle name="Normal 10" xfId="41"/>
    <cellStyle name="Normal 10 2" xfId="1718"/>
    <cellStyle name="Normal 10 3" xfId="3165"/>
    <cellStyle name="Normal 11" xfId="1719"/>
    <cellStyle name="Normal 11 2" xfId="1720"/>
    <cellStyle name="Normal 11 3" xfId="3166"/>
    <cellStyle name="Normal 12" xfId="1721"/>
    <cellStyle name="Normal 12 2" xfId="1722"/>
    <cellStyle name="Normal 12 3" xfId="1723"/>
    <cellStyle name="Normal 13" xfId="1724"/>
    <cellStyle name="Normal 130" xfId="1725"/>
    <cellStyle name="Normal 14" xfId="70"/>
    <cellStyle name="Normal 14 2" xfId="3167"/>
    <cellStyle name="Normal 15" xfId="1726"/>
    <cellStyle name="Normal 15 2" xfId="3168"/>
    <cellStyle name="Normal 16" xfId="1727"/>
    <cellStyle name="Normal 17" xfId="1728"/>
    <cellStyle name="Normal 18" xfId="1729"/>
    <cellStyle name="Normal 18 2" xfId="3169"/>
    <cellStyle name="Normal 19" xfId="1730"/>
    <cellStyle name="Normal 19 2" xfId="3170"/>
    <cellStyle name="Normal 2" xfId="2"/>
    <cellStyle name="Normal 2 2" xfId="13"/>
    <cellStyle name="Normal 2 2 2" xfId="55"/>
    <cellStyle name="Normal 2 2 2 2" xfId="1731"/>
    <cellStyle name="Normal 2 2 2 3" xfId="3171"/>
    <cellStyle name="Normal 2 2 3" xfId="68"/>
    <cellStyle name="Normal 2 2 4" xfId="1732"/>
    <cellStyle name="Normal 2 2 5" xfId="1733"/>
    <cellStyle name="Normal 2 2 6" xfId="3172"/>
    <cellStyle name="Normal 2 2 7" xfId="3173"/>
    <cellStyle name="Normal 2 2 8" xfId="3174"/>
    <cellStyle name="Normal 2 2_20.Vinh Phuc" xfId="1734"/>
    <cellStyle name="Normal 2 25" xfId="1735"/>
    <cellStyle name="Normal 2 3" xfId="29"/>
    <cellStyle name="Normal 2 3 2" xfId="30"/>
    <cellStyle name="Normal 2 3 2 2" xfId="1736"/>
    <cellStyle name="Normal 2 3 2 3" xfId="3175"/>
    <cellStyle name="Normal 2 3 3" xfId="56"/>
    <cellStyle name="Normal 2 3 4" xfId="3176"/>
    <cellStyle name="Normal 2 3_CTMTQG 2015" xfId="1737"/>
    <cellStyle name="Normal 2 4" xfId="31"/>
    <cellStyle name="Normal 2 4 2" xfId="3177"/>
    <cellStyle name="Normal 2 5" xfId="32"/>
    <cellStyle name="Normal 2 5 2" xfId="33"/>
    <cellStyle name="Normal 2 5 2 2" xfId="57"/>
    <cellStyle name="Normal 2 5 2 3" xfId="3178"/>
    <cellStyle name="Normal 2 5 3" xfId="34"/>
    <cellStyle name="Normal 2 5 4" xfId="3179"/>
    <cellStyle name="Normal 2 6" xfId="58"/>
    <cellStyle name="Normal 2 7" xfId="1738"/>
    <cellStyle name="Normal 2 8" xfId="3180"/>
    <cellStyle name="Normal 2_1- DT8a+DT8b-lam DT2014" xfId="1739"/>
    <cellStyle name="Normal 20" xfId="1740"/>
    <cellStyle name="Normal 21" xfId="1741"/>
    <cellStyle name="Normal 22" xfId="1742"/>
    <cellStyle name="Normal 23" xfId="1743"/>
    <cellStyle name="Normal 24" xfId="1744"/>
    <cellStyle name="Normal 25" xfId="1745"/>
    <cellStyle name="Normal 26" xfId="1746"/>
    <cellStyle name="Normal 27" xfId="1747"/>
    <cellStyle name="Normal 28" xfId="1748"/>
    <cellStyle name="Normal 29" xfId="1749"/>
    <cellStyle name="Normal 3" xfId="17"/>
    <cellStyle name="Normal 3 2" xfId="1750"/>
    <cellStyle name="Normal 3 2 2" xfId="1751"/>
    <cellStyle name="Normal 3 2 3" xfId="1752"/>
    <cellStyle name="Normal 3 2 4" xfId="1753"/>
    <cellStyle name="Normal 3 2 5" xfId="1754"/>
    <cellStyle name="Normal 3 2 6" xfId="3181"/>
    <cellStyle name="Normal 3 2_20.Vinh Phuc" xfId="1755"/>
    <cellStyle name="Normal 3 3" xfId="1756"/>
    <cellStyle name="Normal 3 4" xfId="1757"/>
    <cellStyle name="Normal 3 4 2" xfId="1758"/>
    <cellStyle name="Normal 3 5" xfId="1759"/>
    <cellStyle name="Normal 3 6" xfId="3182"/>
    <cellStyle name="Normal 3 7" xfId="3183"/>
    <cellStyle name="Normal 3 8" xfId="1760"/>
    <cellStyle name="Normal 3_131114- Bieu giao du toan CTMTQG 2014 giao" xfId="1761"/>
    <cellStyle name="Normal 30" xfId="1762"/>
    <cellStyle name="Normal 31" xfId="1763"/>
    <cellStyle name="Normal 32" xfId="1764"/>
    <cellStyle name="Normal 33" xfId="1765"/>
    <cellStyle name="Normal 33 2" xfId="3184"/>
    <cellStyle name="Normal 34" xfId="1766"/>
    <cellStyle name="Normal 35" xfId="1767"/>
    <cellStyle name="Normal 36" xfId="1768"/>
    <cellStyle name="Normal 37" xfId="1769"/>
    <cellStyle name="Normal 38" xfId="1770"/>
    <cellStyle name="Normal 39" xfId="1771"/>
    <cellStyle name="Normal 4" xfId="7"/>
    <cellStyle name="Normal 4 2" xfId="35"/>
    <cellStyle name="Normal 4 2 2" xfId="3185"/>
    <cellStyle name="Normal 4 3" xfId="1772"/>
    <cellStyle name="Normal 4 4" xfId="1773"/>
    <cellStyle name="Normal 4 5" xfId="1774"/>
    <cellStyle name="Normal 4 6" xfId="3186"/>
    <cellStyle name="Normal 4 7" xfId="3201"/>
    <cellStyle name="Normal 4_130114 Tong hop DT 2013 - HDND thong qua" xfId="1775"/>
    <cellStyle name="Normal 40" xfId="3187"/>
    <cellStyle name="Normal 41" xfId="1776"/>
    <cellStyle name="Normal 42" xfId="1777"/>
    <cellStyle name="Normal 43" xfId="3188"/>
    <cellStyle name="Normal 44" xfId="3189"/>
    <cellStyle name="Normal 45" xfId="1778"/>
    <cellStyle name="Normal 46" xfId="1779"/>
    <cellStyle name="Normal 46 3" xfId="1780"/>
    <cellStyle name="Normal 47" xfId="1781"/>
    <cellStyle name="Normal 48" xfId="1782"/>
    <cellStyle name="Normal 49" xfId="1783"/>
    <cellStyle name="Normal 5" xfId="18"/>
    <cellStyle name="Normal 5 2" xfId="36"/>
    <cellStyle name="Normal 5 2 2" xfId="3190"/>
    <cellStyle name="Normal 5 3" xfId="67"/>
    <cellStyle name="Normal 5 4" xfId="1784"/>
    <cellStyle name="Normal 5 5" xfId="3191"/>
    <cellStyle name="Normal 5_A141023- Bieu giao thu NSNN nam 2015 (638.600)" xfId="1785"/>
    <cellStyle name="Normal 50" xfId="3212"/>
    <cellStyle name="Normal 6" xfId="37"/>
    <cellStyle name="Normal 6 2" xfId="59"/>
    <cellStyle name="Normal 6 2 2" xfId="1786"/>
    <cellStyle name="Normal 6 3" xfId="1787"/>
    <cellStyle name="Normal 6_131021 TDT VON DAU TU 2014 (CT MTQG) GUI TONG HOP" xfId="1788"/>
    <cellStyle name="Normal 7" xfId="38"/>
    <cellStyle name="Normal 7 2" xfId="60"/>
    <cellStyle name="Normal 7 2 2" xfId="3192"/>
    <cellStyle name="Normal 7 3" xfId="3193"/>
    <cellStyle name="Normal 7_131021 TDT VON DAU TU 2014 (CT MTQG) GUI TONG HOP" xfId="1789"/>
    <cellStyle name="Normal 8" xfId="39"/>
    <cellStyle name="Normal 8 2" xfId="61"/>
    <cellStyle name="Normal 8 3" xfId="3194"/>
    <cellStyle name="Normal 9" xfId="62"/>
    <cellStyle name="Normal 9 2" xfId="63"/>
    <cellStyle name="Normal 9 3" xfId="3195"/>
    <cellStyle name="Normal1" xfId="1790"/>
    <cellStyle name="Normal8" xfId="1791"/>
    <cellStyle name="Normalny_Cennik obowiazuje od 06-08-2001 r (1)" xfId="1792"/>
    <cellStyle name="Note 2" xfId="1793"/>
    <cellStyle name="Note 3" xfId="1794"/>
    <cellStyle name="Note 4" xfId="1795"/>
    <cellStyle name="NWM" xfId="1796"/>
    <cellStyle name="Ò_x000d_Normal_123569" xfId="1797"/>
    <cellStyle name="Œ…‹æØ‚è [0.00]_ÆÂ¹²" xfId="1798"/>
    <cellStyle name="Œ…‹æØ‚è_laroux" xfId="1799"/>
    <cellStyle name="oft Excel]_x000d_&#10;Comment=open=/f ‚ðw’è‚·‚é‚ÆAƒ†[ƒU[’è‹`ŠÖ”‚ðŠÖ”“\‚è•t‚¯‚Ìˆê——‚É“o˜^‚·‚é‚±‚Æ‚ª‚Å‚«‚Ü‚·B_x000d_&#10;Maximized" xfId="1800"/>
    <cellStyle name="oft Excel]_x000d_&#10;Comment=open=/f ‚ðŽw’è‚·‚é‚ÆAƒ†[ƒU[’è‹`ŠÖ”‚ðŠÖ”“\‚è•t‚¯‚Ìˆê——‚É“o˜^‚·‚é‚±‚Æ‚ª‚Å‚«‚Ü‚·B_x000d_&#10;Maximized" xfId="1801"/>
    <cellStyle name="oft Excel]_x000d_&#10;Comment=The open=/f lines load custom functions into the Paste Function list._x000d_&#10;Maximized=2_x000d_&#10;Basics=1_x000d_&#10;A" xfId="1802"/>
    <cellStyle name="oft Excel]_x000d_&#10;Comment=The open=/f lines load custom functions into the Paste Function list._x000d_&#10;Maximized=3_x000d_&#10;Basics=1_x000d_&#10;A" xfId="1803"/>
    <cellStyle name="omma [0]_Mktg Prog" xfId="1804"/>
    <cellStyle name="ormal_Sheet1_1" xfId="1805"/>
    <cellStyle name="Output 2" xfId="1806"/>
    <cellStyle name="Output 3" xfId="1807"/>
    <cellStyle name="Output 4" xfId="1808"/>
    <cellStyle name="p" xfId="1809"/>
    <cellStyle name="paint" xfId="1810"/>
    <cellStyle name="Pattern" xfId="1811"/>
    <cellStyle name="per.style" xfId="1812"/>
    <cellStyle name="Percent [0]" xfId="1813"/>
    <cellStyle name="Percent [00]" xfId="1814"/>
    <cellStyle name="Percent [2]" xfId="1815"/>
    <cellStyle name="Percent 10" xfId="1816"/>
    <cellStyle name="Percent 2" xfId="64"/>
    <cellStyle name="Percent 2 2" xfId="65"/>
    <cellStyle name="Percent 2 2 2" xfId="3196"/>
    <cellStyle name="Percent 2 3" xfId="1817"/>
    <cellStyle name="Percent 2 4" xfId="1818"/>
    <cellStyle name="Percent 2 5" xfId="3197"/>
    <cellStyle name="Percent 2_Bieu kem de cuong" xfId="1819"/>
    <cellStyle name="Percent 3" xfId="66"/>
    <cellStyle name="Percent 3 2" xfId="1820"/>
    <cellStyle name="Percent 3 3" xfId="1821"/>
    <cellStyle name="Percent 3 4" xfId="1822"/>
    <cellStyle name="Percent 3 5" xfId="3198"/>
    <cellStyle name="Percent 4" xfId="3199"/>
    <cellStyle name="Percent 5" xfId="3200"/>
    <cellStyle name="Percent 6" xfId="1823"/>
    <cellStyle name="PERCENTAGE" xfId="1824"/>
    <cellStyle name="PrePop Currency (0)" xfId="1825"/>
    <cellStyle name="PrePop Currency (2)" xfId="1826"/>
    <cellStyle name="PrePop Units (0)" xfId="1827"/>
    <cellStyle name="PrePop Units (1)" xfId="1828"/>
    <cellStyle name="PrePop Units (2)" xfId="1829"/>
    <cellStyle name="pricing" xfId="1830"/>
    <cellStyle name="PSChar" xfId="1831"/>
    <cellStyle name="PSHeading" xfId="1832"/>
    <cellStyle name="Quantity" xfId="1833"/>
    <cellStyle name="regstoresfromspecstores" xfId="1834"/>
    <cellStyle name="RevList" xfId="1835"/>
    <cellStyle name="rlink_tiªn l­în_x001b_Hyperlink_TONG HOP KINH PHI" xfId="1836"/>
    <cellStyle name="rmal_ADAdot" xfId="1837"/>
    <cellStyle name="S—_x0008_" xfId="1838"/>
    <cellStyle name="s]_x000d_&#10;spooler=yes_x000d_&#10;load=_x000d_&#10;Beep=yes_x000d_&#10;NullPort=None_x000d_&#10;BorderWidth=3_x000d_&#10;CursorBlinkRate=1200_x000d_&#10;DoubleClickSpeed=452_x000d_&#10;Programs=co" xfId="1839"/>
    <cellStyle name="S—_x0008__CTMTQG 2015" xfId="1840"/>
    <cellStyle name="SAPBEXaggData" xfId="1841"/>
    <cellStyle name="SAPBEXaggDataEmph" xfId="1842"/>
    <cellStyle name="SAPBEXaggItem" xfId="1843"/>
    <cellStyle name="SAPBEXchaText" xfId="1844"/>
    <cellStyle name="SAPBEXexcBad7" xfId="1845"/>
    <cellStyle name="SAPBEXexcBad8" xfId="1846"/>
    <cellStyle name="SAPBEXexcBad9" xfId="1847"/>
    <cellStyle name="SAPBEXexcCritical4" xfId="1848"/>
    <cellStyle name="SAPBEXexcCritical5" xfId="1849"/>
    <cellStyle name="SAPBEXexcCritical6" xfId="1850"/>
    <cellStyle name="SAPBEXexcGood1" xfId="1851"/>
    <cellStyle name="SAPBEXexcGood2" xfId="1852"/>
    <cellStyle name="SAPBEXexcGood3" xfId="1853"/>
    <cellStyle name="SAPBEXfilterDrill" xfId="1854"/>
    <cellStyle name="SAPBEXfilterItem" xfId="1855"/>
    <cellStyle name="SAPBEXfilterText" xfId="1856"/>
    <cellStyle name="SAPBEXformats" xfId="1857"/>
    <cellStyle name="SAPBEXheaderItem" xfId="1858"/>
    <cellStyle name="SAPBEXheaderText" xfId="1859"/>
    <cellStyle name="SAPBEXresData" xfId="1860"/>
    <cellStyle name="SAPBEXresDataEmph" xfId="1861"/>
    <cellStyle name="SAPBEXresItem" xfId="1862"/>
    <cellStyle name="SAPBEXstdData" xfId="1863"/>
    <cellStyle name="SAPBEXstdDataEmph" xfId="1864"/>
    <cellStyle name="SAPBEXstdItem" xfId="1865"/>
    <cellStyle name="SAPBEXtitle" xfId="1866"/>
    <cellStyle name="SAPBEXundefined" xfId="1867"/>
    <cellStyle name="serJet 1200 Series PCL 6" xfId="1868"/>
    <cellStyle name="SHADEDSTORES" xfId="1869"/>
    <cellStyle name="Siêu nối kết_BC TH 10 thang 2005 va KH 2006 XDCB" xfId="1870"/>
    <cellStyle name="songuyen" xfId="1871"/>
    <cellStyle name="Spaltenebene_1_主营业务利润明细表" xfId="1872"/>
    <cellStyle name="specstores" xfId="1873"/>
    <cellStyle name="Standard" xfId="1874"/>
    <cellStyle name="STTDG" xfId="1875"/>
    <cellStyle name="Style 1" xfId="1876"/>
    <cellStyle name="Style 10" xfId="1877"/>
    <cellStyle name="Style 11" xfId="1878"/>
    <cellStyle name="Style 12" xfId="1879"/>
    <cellStyle name="Style 13" xfId="1880"/>
    <cellStyle name="Style 14" xfId="1881"/>
    <cellStyle name="Style 15" xfId="1882"/>
    <cellStyle name="Style 16" xfId="1883"/>
    <cellStyle name="Style 17" xfId="1884"/>
    <cellStyle name="Style 18" xfId="1885"/>
    <cellStyle name="Style 19" xfId="1886"/>
    <cellStyle name="Style 2" xfId="1887"/>
    <cellStyle name="Style 20" xfId="1888"/>
    <cellStyle name="Style 21" xfId="1889"/>
    <cellStyle name="Style 22" xfId="1890"/>
    <cellStyle name="Style 23" xfId="1891"/>
    <cellStyle name="Style 24" xfId="1892"/>
    <cellStyle name="Style 25" xfId="1893"/>
    <cellStyle name="Style 26" xfId="1894"/>
    <cellStyle name="Style 27" xfId="1895"/>
    <cellStyle name="Style 28" xfId="1896"/>
    <cellStyle name="Style 29" xfId="1897"/>
    <cellStyle name="Style 3" xfId="1898"/>
    <cellStyle name="Style 30" xfId="1899"/>
    <cellStyle name="Style 31" xfId="1900"/>
    <cellStyle name="Style 32" xfId="1901"/>
    <cellStyle name="Style 33" xfId="1902"/>
    <cellStyle name="Style 34" xfId="1903"/>
    <cellStyle name="Style 35" xfId="1904"/>
    <cellStyle name="Style 36" xfId="1905"/>
    <cellStyle name="Style 37" xfId="1906"/>
    <cellStyle name="Style 38" xfId="1907"/>
    <cellStyle name="Style 39" xfId="1908"/>
    <cellStyle name="Style 4" xfId="1909"/>
    <cellStyle name="Style 40" xfId="1910"/>
    <cellStyle name="Style 41" xfId="1911"/>
    <cellStyle name="Style 42" xfId="1912"/>
    <cellStyle name="Style 43" xfId="1913"/>
    <cellStyle name="Style 44" xfId="1914"/>
    <cellStyle name="Style 45" xfId="1915"/>
    <cellStyle name="Style 46" xfId="1916"/>
    <cellStyle name="Style 47" xfId="1917"/>
    <cellStyle name="Style 48" xfId="1918"/>
    <cellStyle name="Style 49" xfId="1919"/>
    <cellStyle name="Style 5" xfId="1920"/>
    <cellStyle name="Style 50" xfId="1921"/>
    <cellStyle name="Style 51" xfId="1922"/>
    <cellStyle name="Style 52" xfId="1923"/>
    <cellStyle name="Style 53" xfId="1924"/>
    <cellStyle name="Style 54" xfId="1925"/>
    <cellStyle name="Style 55" xfId="1926"/>
    <cellStyle name="Style 56" xfId="1927"/>
    <cellStyle name="Style 57" xfId="1928"/>
    <cellStyle name="Style 58" xfId="1929"/>
    <cellStyle name="Style 59" xfId="1930"/>
    <cellStyle name="Style 6" xfId="1931"/>
    <cellStyle name="Style 60" xfId="1932"/>
    <cellStyle name="Style 61" xfId="1933"/>
    <cellStyle name="Style 62" xfId="1934"/>
    <cellStyle name="Style 63" xfId="1935"/>
    <cellStyle name="Style 64" xfId="1936"/>
    <cellStyle name="Style 65" xfId="1937"/>
    <cellStyle name="Style 66" xfId="1938"/>
    <cellStyle name="Style 67" xfId="1939"/>
    <cellStyle name="Style 68" xfId="1940"/>
    <cellStyle name="Style 69" xfId="1941"/>
    <cellStyle name="Style 7" xfId="1942"/>
    <cellStyle name="Style 70" xfId="1943"/>
    <cellStyle name="Style 71" xfId="1944"/>
    <cellStyle name="Style 72" xfId="1945"/>
    <cellStyle name="Style 73" xfId="1946"/>
    <cellStyle name="Style 74" xfId="1947"/>
    <cellStyle name="Style 75" xfId="1948"/>
    <cellStyle name="Style 8" xfId="1949"/>
    <cellStyle name="Style 9" xfId="1950"/>
    <cellStyle name="Style Date" xfId="1951"/>
    <cellStyle name="style_1" xfId="1952"/>
    <cellStyle name="subhead" xfId="1953"/>
    <cellStyle name="SubHeading" xfId="1954"/>
    <cellStyle name="Subtotal" xfId="1955"/>
    <cellStyle name="symbol" xfId="1956"/>
    <cellStyle name="T" xfId="1957"/>
    <cellStyle name="T_09_BangTongHopKinhPhiNhaso9" xfId="1958"/>
    <cellStyle name="T_09_BangTongHopKinhPhiNhaso9_bieu ke hoach dau thau" xfId="1959"/>
    <cellStyle name="T_09_BangTongHopKinhPhiNhaso9_bieu ke hoach dau thau truong mam non SKH" xfId="1960"/>
    <cellStyle name="T_09_BangTongHopKinhPhiNhaso9_bieu tong hop lai kh von 2011 gui phong TH-KTDN" xfId="1961"/>
    <cellStyle name="T_09_BangTongHopKinhPhiNhaso9_Book1" xfId="1962"/>
    <cellStyle name="T_09_BangTongHopKinhPhiNhaso9_Book1_1" xfId="1963"/>
    <cellStyle name="T_09_BangTongHopKinhPhiNhaso9_Book1_DTTD chieng chan Tham lai 29-9-2009" xfId="1964"/>
    <cellStyle name="T_09_BangTongHopKinhPhiNhaso9_Book1_Ke hoach 2010 (theo doi 11-8-2010)" xfId="1965"/>
    <cellStyle name="T_09_BangTongHopKinhPhiNhaso9_Book1_ke hoach dau thau 30-6-2010" xfId="1966"/>
    <cellStyle name="T_09_BangTongHopKinhPhiNhaso9_Copy of KH PHAN BO VON ĐỐI ỨNG NAM 2011 (30 TY phuong án gop WB)" xfId="1967"/>
    <cellStyle name="T_09_BangTongHopKinhPhiNhaso9_DTTD chieng chan Tham lai 29-9-2009" xfId="1968"/>
    <cellStyle name="T_09_BangTongHopKinhPhiNhaso9_Du toan nuoc San Thang (GD2)" xfId="1969"/>
    <cellStyle name="T_09_BangTongHopKinhPhiNhaso9_Ke hoach 2010 (theo doi 11-8-2010)" xfId="1970"/>
    <cellStyle name="T_09_BangTongHopKinhPhiNhaso9_ke hoach dau thau 30-6-2010" xfId="1971"/>
    <cellStyle name="T_09_BangTongHopKinhPhiNhaso9_KH Von 2012 gui BKH 1" xfId="1972"/>
    <cellStyle name="T_09_BangTongHopKinhPhiNhaso9_QD ke hoach dau thau" xfId="1973"/>
    <cellStyle name="T_09_BangTongHopKinhPhiNhaso9_Ra soat KH von 2011 (Huy-11-11-11)" xfId="1974"/>
    <cellStyle name="T_09_BangTongHopKinhPhiNhaso9_tinh toan hoang ha" xfId="1975"/>
    <cellStyle name="T_09_BangTongHopKinhPhiNhaso9_Tong von ĐTPT" xfId="1976"/>
    <cellStyle name="T_09_BangTongHopKinhPhiNhaso9_Viec Huy dang lam" xfId="1977"/>
    <cellStyle name="T_09_BangTongHopKinhPhiNhaso9_Viec Huy dang lam_CT 134" xfId="1978"/>
    <cellStyle name="T_09a_PhanMongNhaSo9" xfId="1979"/>
    <cellStyle name="T_09a_PhanMongNhaSo9_bieu ke hoach dau thau" xfId="1980"/>
    <cellStyle name="T_09a_PhanMongNhaSo9_bieu ke hoach dau thau truong mam non SKH" xfId="1981"/>
    <cellStyle name="T_09a_PhanMongNhaSo9_bieu tong hop lai kh von 2011 gui phong TH-KTDN" xfId="1982"/>
    <cellStyle name="T_09a_PhanMongNhaSo9_Book1" xfId="1983"/>
    <cellStyle name="T_09a_PhanMongNhaSo9_Book1_Ke hoach 2010 (theo doi 11-8-2010)" xfId="1984"/>
    <cellStyle name="T_09a_PhanMongNhaSo9_Book1_ke hoach dau thau 30-6-2010" xfId="1985"/>
    <cellStyle name="T_09a_PhanMongNhaSo9_Copy of KH PHAN BO VON ĐỐI ỨNG NAM 2011 (30 TY phuong án gop WB)" xfId="1986"/>
    <cellStyle name="T_09a_PhanMongNhaSo9_DTTD chieng chan Tham lai 29-9-2009" xfId="1987"/>
    <cellStyle name="T_09a_PhanMongNhaSo9_Du toan nuoc San Thang (GD2)" xfId="1988"/>
    <cellStyle name="T_09a_PhanMongNhaSo9_Ke hoach 2010 (theo doi 11-8-2010)" xfId="1989"/>
    <cellStyle name="T_09a_PhanMongNhaSo9_ke hoach dau thau 30-6-2010" xfId="1990"/>
    <cellStyle name="T_09a_PhanMongNhaSo9_KH Von 2012 gui BKH 1" xfId="1991"/>
    <cellStyle name="T_09a_PhanMongNhaSo9_QD ke hoach dau thau" xfId="1992"/>
    <cellStyle name="T_09a_PhanMongNhaSo9_Ra soat KH von 2011 (Huy-11-11-11)" xfId="1993"/>
    <cellStyle name="T_09a_PhanMongNhaSo9_tinh toan hoang ha" xfId="1994"/>
    <cellStyle name="T_09a_PhanMongNhaSo9_Tong von ĐTPT" xfId="1995"/>
    <cellStyle name="T_09a_PhanMongNhaSo9_Viec Huy dang lam" xfId="1996"/>
    <cellStyle name="T_09a_PhanMongNhaSo9_Viec Huy dang lam_CT 134" xfId="1997"/>
    <cellStyle name="T_09b_PhanThannhaso9" xfId="1998"/>
    <cellStyle name="T_09b_PhanThannhaso9_bieu ke hoach dau thau" xfId="1999"/>
    <cellStyle name="T_09b_PhanThannhaso9_bieu ke hoach dau thau truong mam non SKH" xfId="2000"/>
    <cellStyle name="T_09b_PhanThannhaso9_bieu tong hop lai kh von 2011 gui phong TH-KTDN" xfId="2001"/>
    <cellStyle name="T_09b_PhanThannhaso9_Book1" xfId="2002"/>
    <cellStyle name="T_09b_PhanThannhaso9_Book1_Ke hoach 2010 (theo doi 11-8-2010)" xfId="2003"/>
    <cellStyle name="T_09b_PhanThannhaso9_Book1_ke hoach dau thau 30-6-2010" xfId="2004"/>
    <cellStyle name="T_09b_PhanThannhaso9_Copy of KH PHAN BO VON ĐỐI ỨNG NAM 2011 (30 TY phuong án gop WB)" xfId="2005"/>
    <cellStyle name="T_09b_PhanThannhaso9_DTTD chieng chan Tham lai 29-9-2009" xfId="2006"/>
    <cellStyle name="T_09b_PhanThannhaso9_Du toan nuoc San Thang (GD2)" xfId="2007"/>
    <cellStyle name="T_09b_PhanThannhaso9_Ke hoach 2010 (theo doi 11-8-2010)" xfId="2008"/>
    <cellStyle name="T_09b_PhanThannhaso9_ke hoach dau thau 30-6-2010" xfId="2009"/>
    <cellStyle name="T_09b_PhanThannhaso9_KH Von 2012 gui BKH 1" xfId="2010"/>
    <cellStyle name="T_09b_PhanThannhaso9_QD ke hoach dau thau" xfId="2011"/>
    <cellStyle name="T_09b_PhanThannhaso9_Ra soat KH von 2011 (Huy-11-11-11)" xfId="2012"/>
    <cellStyle name="T_09b_PhanThannhaso9_tinh toan hoang ha" xfId="2013"/>
    <cellStyle name="T_09b_PhanThannhaso9_Tong von ĐTPT" xfId="2014"/>
    <cellStyle name="T_09b_PhanThannhaso9_Viec Huy dang lam" xfId="2015"/>
    <cellStyle name="T_09b_PhanThannhaso9_Viec Huy dang lam_CT 134" xfId="2016"/>
    <cellStyle name="T_09c_PhandienNhaso9" xfId="2017"/>
    <cellStyle name="T_09c_PhandienNhaso9_bieu ke hoach dau thau" xfId="2018"/>
    <cellStyle name="T_09c_PhandienNhaso9_bieu ke hoach dau thau truong mam non SKH" xfId="2019"/>
    <cellStyle name="T_09c_PhandienNhaso9_bieu tong hop lai kh von 2011 gui phong TH-KTDN" xfId="2020"/>
    <cellStyle name="T_09c_PhandienNhaso9_Book1" xfId="2021"/>
    <cellStyle name="T_09c_PhandienNhaso9_Book1_Ke hoach 2010 (theo doi 11-8-2010)" xfId="2022"/>
    <cellStyle name="T_09c_PhandienNhaso9_Book1_ke hoach dau thau 30-6-2010" xfId="2023"/>
    <cellStyle name="T_09c_PhandienNhaso9_Copy of KH PHAN BO VON ĐỐI ỨNG NAM 2011 (30 TY phuong án gop WB)" xfId="2024"/>
    <cellStyle name="T_09c_PhandienNhaso9_DTTD chieng chan Tham lai 29-9-2009" xfId="2025"/>
    <cellStyle name="T_09c_PhandienNhaso9_Du toan nuoc San Thang (GD2)" xfId="2026"/>
    <cellStyle name="T_09c_PhandienNhaso9_Ke hoach 2010 (theo doi 11-8-2010)" xfId="2027"/>
    <cellStyle name="T_09c_PhandienNhaso9_ke hoach dau thau 30-6-2010" xfId="2028"/>
    <cellStyle name="T_09c_PhandienNhaso9_KH Von 2012 gui BKH 1" xfId="2029"/>
    <cellStyle name="T_09c_PhandienNhaso9_QD ke hoach dau thau" xfId="2030"/>
    <cellStyle name="T_09c_PhandienNhaso9_Ra soat KH von 2011 (Huy-11-11-11)" xfId="2031"/>
    <cellStyle name="T_09c_PhandienNhaso9_tinh toan hoang ha" xfId="2032"/>
    <cellStyle name="T_09c_PhandienNhaso9_Tong von ĐTPT" xfId="2033"/>
    <cellStyle name="T_09c_PhandienNhaso9_Viec Huy dang lam" xfId="2034"/>
    <cellStyle name="T_09c_PhandienNhaso9_Viec Huy dang lam_CT 134" xfId="2035"/>
    <cellStyle name="T_09d_Phannuocnhaso9" xfId="2036"/>
    <cellStyle name="T_09d_Phannuocnhaso9_bieu ke hoach dau thau" xfId="2037"/>
    <cellStyle name="T_09d_Phannuocnhaso9_bieu ke hoach dau thau truong mam non SKH" xfId="2038"/>
    <cellStyle name="T_09d_Phannuocnhaso9_bieu tong hop lai kh von 2011 gui phong TH-KTDN" xfId="2039"/>
    <cellStyle name="T_09d_Phannuocnhaso9_Book1" xfId="2040"/>
    <cellStyle name="T_09d_Phannuocnhaso9_Book1_Ke hoach 2010 (theo doi 11-8-2010)" xfId="2041"/>
    <cellStyle name="T_09d_Phannuocnhaso9_Book1_ke hoach dau thau 30-6-2010" xfId="2042"/>
    <cellStyle name="T_09d_Phannuocnhaso9_Copy of KH PHAN BO VON ĐỐI ỨNG NAM 2011 (30 TY phuong án gop WB)" xfId="2043"/>
    <cellStyle name="T_09d_Phannuocnhaso9_DTTD chieng chan Tham lai 29-9-2009" xfId="2044"/>
    <cellStyle name="T_09d_Phannuocnhaso9_Du toan nuoc San Thang (GD2)" xfId="2045"/>
    <cellStyle name="T_09d_Phannuocnhaso9_Ke hoach 2010 (theo doi 11-8-2010)" xfId="2046"/>
    <cellStyle name="T_09d_Phannuocnhaso9_ke hoach dau thau 30-6-2010" xfId="2047"/>
    <cellStyle name="T_09d_Phannuocnhaso9_KH Von 2012 gui BKH 1" xfId="2048"/>
    <cellStyle name="T_09d_Phannuocnhaso9_QD ke hoach dau thau" xfId="2049"/>
    <cellStyle name="T_09d_Phannuocnhaso9_Ra soat KH von 2011 (Huy-11-11-11)" xfId="2050"/>
    <cellStyle name="T_09d_Phannuocnhaso9_tinh toan hoang ha" xfId="2051"/>
    <cellStyle name="T_09d_Phannuocnhaso9_Tong von ĐTPT" xfId="2052"/>
    <cellStyle name="T_09d_Phannuocnhaso9_Viec Huy dang lam" xfId="2053"/>
    <cellStyle name="T_09d_Phannuocnhaso9_Viec Huy dang lam_CT 134" xfId="2054"/>
    <cellStyle name="T_09f_TienluongThannhaso9" xfId="2055"/>
    <cellStyle name="T_09f_TienluongThannhaso9_bieu ke hoach dau thau" xfId="2056"/>
    <cellStyle name="T_09f_TienluongThannhaso9_bieu ke hoach dau thau truong mam non SKH" xfId="2057"/>
    <cellStyle name="T_09f_TienluongThannhaso9_bieu tong hop lai kh von 2011 gui phong TH-KTDN" xfId="2058"/>
    <cellStyle name="T_09f_TienluongThannhaso9_Book1" xfId="2059"/>
    <cellStyle name="T_09f_TienluongThannhaso9_Book1_Ke hoach 2010 (theo doi 11-8-2010)" xfId="2060"/>
    <cellStyle name="T_09f_TienluongThannhaso9_Book1_ke hoach dau thau 30-6-2010" xfId="2061"/>
    <cellStyle name="T_09f_TienluongThannhaso9_Copy of KH PHAN BO VON ĐỐI ỨNG NAM 2011 (30 TY phuong án gop WB)" xfId="2062"/>
    <cellStyle name="T_09f_TienluongThannhaso9_DTTD chieng chan Tham lai 29-9-2009" xfId="2063"/>
    <cellStyle name="T_09f_TienluongThannhaso9_Du toan nuoc San Thang (GD2)" xfId="2064"/>
    <cellStyle name="T_09f_TienluongThannhaso9_Ke hoach 2010 (theo doi 11-8-2010)" xfId="2065"/>
    <cellStyle name="T_09f_TienluongThannhaso9_ke hoach dau thau 30-6-2010" xfId="2066"/>
    <cellStyle name="T_09f_TienluongThannhaso9_KH Von 2012 gui BKH 1" xfId="2067"/>
    <cellStyle name="T_09f_TienluongThannhaso9_QD ke hoach dau thau" xfId="2068"/>
    <cellStyle name="T_09f_TienluongThannhaso9_Ra soat KH von 2011 (Huy-11-11-11)" xfId="2069"/>
    <cellStyle name="T_09f_TienluongThannhaso9_tinh toan hoang ha" xfId="2070"/>
    <cellStyle name="T_09f_TienluongThannhaso9_Tong von ĐTPT" xfId="2071"/>
    <cellStyle name="T_09f_TienluongThannhaso9_Viec Huy dang lam" xfId="2072"/>
    <cellStyle name="T_09f_TienluongThannhaso9_Viec Huy dang lam_CT 134" xfId="2073"/>
    <cellStyle name="T_10b_PhanThanNhaSo10" xfId="2074"/>
    <cellStyle name="T_10b_PhanThanNhaSo10_bieu ke hoach dau thau" xfId="2075"/>
    <cellStyle name="T_10b_PhanThanNhaSo10_bieu ke hoach dau thau truong mam non SKH" xfId="2076"/>
    <cellStyle name="T_10b_PhanThanNhaSo10_bieu tong hop lai kh von 2011 gui phong TH-KTDN" xfId="2077"/>
    <cellStyle name="T_10b_PhanThanNhaSo10_Book1" xfId="2078"/>
    <cellStyle name="T_10b_PhanThanNhaSo10_Book1_Ke hoach 2010 (theo doi 11-8-2010)" xfId="2079"/>
    <cellStyle name="T_10b_PhanThanNhaSo10_Book1_ke hoach dau thau 30-6-2010" xfId="2080"/>
    <cellStyle name="T_10b_PhanThanNhaSo10_Copy of KH PHAN BO VON ĐỐI ỨNG NAM 2011 (30 TY phuong án gop WB)" xfId="2081"/>
    <cellStyle name="T_10b_PhanThanNhaSo10_DTTD chieng chan Tham lai 29-9-2009" xfId="2082"/>
    <cellStyle name="T_10b_PhanThanNhaSo10_Du toan nuoc San Thang (GD2)" xfId="2083"/>
    <cellStyle name="T_10b_PhanThanNhaSo10_Ke hoach 2010 (theo doi 11-8-2010)" xfId="2084"/>
    <cellStyle name="T_10b_PhanThanNhaSo10_ke hoach dau thau 30-6-2010" xfId="2085"/>
    <cellStyle name="T_10b_PhanThanNhaSo10_KH Von 2012 gui BKH 1" xfId="2086"/>
    <cellStyle name="T_10b_PhanThanNhaSo10_QD ke hoach dau thau" xfId="2087"/>
    <cellStyle name="T_10b_PhanThanNhaSo10_Ra soat KH von 2011 (Huy-11-11-11)" xfId="2088"/>
    <cellStyle name="T_10b_PhanThanNhaSo10_tinh toan hoang ha" xfId="2089"/>
    <cellStyle name="T_10b_PhanThanNhaSo10_Tong von ĐTPT" xfId="2090"/>
    <cellStyle name="T_10b_PhanThanNhaSo10_Viec Huy dang lam" xfId="2091"/>
    <cellStyle name="T_10b_PhanThanNhaSo10_Viec Huy dang lam_CT 134" xfId="2092"/>
    <cellStyle name="T_131114- Bieu giao du toan CTMTQG 2014 giao" xfId="2093"/>
    <cellStyle name="T_20.Vinh Phuc" xfId="2094"/>
    <cellStyle name="T_50-BB Vung tau 2011" xfId="2095"/>
    <cellStyle name="T_50-BB Vung tau 2011_120907 Thu tang them 4500" xfId="2096"/>
    <cellStyle name="T_50-BB Vung tau 2011_120907 Thu tang them 4500_Von ngoai nuoc" xfId="2097"/>
    <cellStyle name="T_50-BB Vung tau 2011_27-8Tong hop PA uoc 2012-DT 2013 -PA 420.000 ty-490.000 ty chuyen doi" xfId="2098"/>
    <cellStyle name="T_50-BB Vung tau 2011_27-8Tong hop PA uoc 2012-DT 2013 -PA 420.000 ty-490.000 ty chuyen doi_Von ngoai nuoc" xfId="2099"/>
    <cellStyle name="T_50-BB Vung tau 2011_Von ngoai nuoc" xfId="2100"/>
    <cellStyle name="T_6 GIAN 3 TANG" xfId="2101"/>
    <cellStyle name="T_bao cao" xfId="2102"/>
    <cellStyle name="T_Bao cao kttb milk yomilkYAO-mien bac" xfId="2103"/>
    <cellStyle name="T_Bao cao kttb milk yomilkYAO-mien bac_CT 134" xfId="2104"/>
    <cellStyle name="T_Bao cao so lieu kiem toan nam 2007 sua" xfId="2105"/>
    <cellStyle name="T_Bao cao so lieu kiem toan nam 2007 sua_131114- Bieu giao du toan CTMTQG 2014 giao" xfId="2106"/>
    <cellStyle name="T_Bao cao so lieu kiem toan nam 2007 sua_CT 134" xfId="2107"/>
    <cellStyle name="T_Bao cao TPCP" xfId="2108"/>
    <cellStyle name="T_bao cao_131114- Bieu giao du toan CTMTQG 2014 giao" xfId="2109"/>
    <cellStyle name="T_BBTNG-06" xfId="2110"/>
    <cellStyle name="T_BBTNG-06_131114- Bieu giao du toan CTMTQG 2014 giao" xfId="2111"/>
    <cellStyle name="T_BC CTMT-2008 Ttinh" xfId="2112"/>
    <cellStyle name="T_BC CTMT-2008 Ttinh_131114- Bieu giao du toan CTMTQG 2014 giao" xfId="2113"/>
    <cellStyle name="T_BC CTMT-2008 Ttinh_CT 134" xfId="2114"/>
    <cellStyle name="T_bc_km_ngay" xfId="2115"/>
    <cellStyle name="T_bc_km_ngay_CT 134" xfId="2116"/>
    <cellStyle name="T_Bieu  KH CTMT QG trinh HDND" xfId="2117"/>
    <cellStyle name="T_Bieu chi tieu KH 2008 10_12 IN" xfId="2118"/>
    <cellStyle name="T_bieu ke hoach dau thau" xfId="2119"/>
    <cellStyle name="T_bieu ke hoach dau thau truong mam non SKH" xfId="2120"/>
    <cellStyle name="T_Bieu kem cv 1454 ( Ca Mau)" xfId="2121"/>
    <cellStyle name="T_Bieu kem cv 1454 ( Ca Mau)_Von ngoai nuoc" xfId="2122"/>
    <cellStyle name="T_Bieu mau danh muc du an thuoc CTMTQG nam 2008" xfId="2123"/>
    <cellStyle name="T_Bieu mau danh muc du an thuoc CTMTQG nam 2008_131114- Bieu giao du toan CTMTQG 2014 giao" xfId="2124"/>
    <cellStyle name="T_Bieu mau danh muc du an thuoc CTMTQG nam 2008_CT 134" xfId="2125"/>
    <cellStyle name="T_bieu tong hop lai kh von 2011 gui phong TH-KTDN" xfId="2126"/>
    <cellStyle name="T_Bieu tong hop nhu cau ung 2011 da chon loc -Mien nui" xfId="2127"/>
    <cellStyle name="T_Bieu tong hop nhu cau ung 2011 da chon loc -Mien nui_131114- Bieu giao du toan CTMTQG 2014 giao" xfId="2128"/>
    <cellStyle name="T_Bieu tong hop nhu cau ung 2011 da chon loc -Mien nui_CT 134" xfId="2129"/>
    <cellStyle name="T_Book1" xfId="2130"/>
    <cellStyle name="T_Book1_09_BangTongHopKinhPhiNhaso9" xfId="2131"/>
    <cellStyle name="T_Book1_09_BangTongHopKinhPhiNhaso9_bieu ke hoach dau thau" xfId="2132"/>
    <cellStyle name="T_Book1_09_BangTongHopKinhPhiNhaso9_bieu ke hoach dau thau truong mam non SKH" xfId="2133"/>
    <cellStyle name="T_Book1_09_BangTongHopKinhPhiNhaso9_bieu tong hop lai kh von 2011 gui phong TH-KTDN" xfId="2134"/>
    <cellStyle name="T_Book1_09_BangTongHopKinhPhiNhaso9_Book1" xfId="2135"/>
    <cellStyle name="T_Book1_09_BangTongHopKinhPhiNhaso9_Book1_Ke hoach 2010 (theo doi 11-8-2010)" xfId="2136"/>
    <cellStyle name="T_Book1_09_BangTongHopKinhPhiNhaso9_Book1_ke hoach dau thau 30-6-2010" xfId="2137"/>
    <cellStyle name="T_Book1_09_BangTongHopKinhPhiNhaso9_Copy of KH PHAN BO VON ĐỐI ỨNG NAM 2011 (30 TY phuong án gop WB)" xfId="2138"/>
    <cellStyle name="T_Book1_09_BangTongHopKinhPhiNhaso9_DTTD chieng chan Tham lai 29-9-2009" xfId="2139"/>
    <cellStyle name="T_Book1_09_BangTongHopKinhPhiNhaso9_Du toan nuoc San Thang (GD2)" xfId="2140"/>
    <cellStyle name="T_Book1_09_BangTongHopKinhPhiNhaso9_Ke hoach 2010 (theo doi 11-8-2010)" xfId="2141"/>
    <cellStyle name="T_Book1_09_BangTongHopKinhPhiNhaso9_ke hoach dau thau 30-6-2010" xfId="2142"/>
    <cellStyle name="T_Book1_09_BangTongHopKinhPhiNhaso9_KH Von 2012 gui BKH 1" xfId="2143"/>
    <cellStyle name="T_Book1_09_BangTongHopKinhPhiNhaso9_QD ke hoach dau thau" xfId="2144"/>
    <cellStyle name="T_Book1_09_BangTongHopKinhPhiNhaso9_Ra soat KH von 2011 (Huy-11-11-11)" xfId="2145"/>
    <cellStyle name="T_Book1_09_BangTongHopKinhPhiNhaso9_tinh toan hoang ha" xfId="2146"/>
    <cellStyle name="T_Book1_09_BangTongHopKinhPhiNhaso9_Tong von ĐTPT" xfId="2147"/>
    <cellStyle name="T_Book1_09_BangTongHopKinhPhiNhaso9_Viec Huy dang lam" xfId="2148"/>
    <cellStyle name="T_Book1_09a_PhanMongNhaSo9" xfId="2149"/>
    <cellStyle name="T_Book1_09a_PhanMongNhaSo9_bieu ke hoach dau thau" xfId="2150"/>
    <cellStyle name="T_Book1_09a_PhanMongNhaSo9_bieu ke hoach dau thau truong mam non SKH" xfId="2151"/>
    <cellStyle name="T_Book1_09a_PhanMongNhaSo9_bieu tong hop lai kh von 2011 gui phong TH-KTDN" xfId="2152"/>
    <cellStyle name="T_Book1_09a_PhanMongNhaSo9_Book1" xfId="2153"/>
    <cellStyle name="T_Book1_09a_PhanMongNhaSo9_Book1_Ke hoach 2010 (theo doi 11-8-2010)" xfId="2154"/>
    <cellStyle name="T_Book1_09a_PhanMongNhaSo9_Book1_ke hoach dau thau 30-6-2010" xfId="2155"/>
    <cellStyle name="T_Book1_09a_PhanMongNhaSo9_Copy of KH PHAN BO VON ĐỐI ỨNG NAM 2011 (30 TY phuong án gop WB)" xfId="2156"/>
    <cellStyle name="T_Book1_09a_PhanMongNhaSo9_DTTD chieng chan Tham lai 29-9-2009" xfId="2157"/>
    <cellStyle name="T_Book1_09a_PhanMongNhaSo9_Du toan nuoc San Thang (GD2)" xfId="2158"/>
    <cellStyle name="T_Book1_09a_PhanMongNhaSo9_Ke hoach 2010 (theo doi 11-8-2010)" xfId="2159"/>
    <cellStyle name="T_Book1_09a_PhanMongNhaSo9_ke hoach dau thau 30-6-2010" xfId="2160"/>
    <cellStyle name="T_Book1_09a_PhanMongNhaSo9_KH Von 2012 gui BKH 1" xfId="2161"/>
    <cellStyle name="T_Book1_09a_PhanMongNhaSo9_QD ke hoach dau thau" xfId="2162"/>
    <cellStyle name="T_Book1_09a_PhanMongNhaSo9_Ra soat KH von 2011 (Huy-11-11-11)" xfId="2163"/>
    <cellStyle name="T_Book1_09a_PhanMongNhaSo9_tinh toan hoang ha" xfId="2164"/>
    <cellStyle name="T_Book1_09a_PhanMongNhaSo9_Tong von ĐTPT" xfId="2165"/>
    <cellStyle name="T_Book1_09a_PhanMongNhaSo9_Viec Huy dang lam" xfId="2166"/>
    <cellStyle name="T_Book1_09a_PhanMongNhaSo9_Viec Huy dang lam_CT 134" xfId="2167"/>
    <cellStyle name="T_Book1_09b_PhanThannhaso9" xfId="2168"/>
    <cellStyle name="T_Book1_09b_PhanThannhaso9_bieu ke hoach dau thau" xfId="2169"/>
    <cellStyle name="T_Book1_09b_PhanThannhaso9_bieu ke hoach dau thau truong mam non SKH" xfId="2170"/>
    <cellStyle name="T_Book1_09b_PhanThannhaso9_bieu tong hop lai kh von 2011 gui phong TH-KTDN" xfId="2171"/>
    <cellStyle name="T_Book1_09b_PhanThannhaso9_Book1" xfId="2172"/>
    <cellStyle name="T_Book1_09b_PhanThannhaso9_Book1_Ke hoach 2010 (theo doi 11-8-2010)" xfId="2173"/>
    <cellStyle name="T_Book1_09b_PhanThannhaso9_Book1_ke hoach dau thau 30-6-2010" xfId="2174"/>
    <cellStyle name="T_Book1_09b_PhanThannhaso9_Copy of KH PHAN BO VON ĐỐI ỨNG NAM 2011 (30 TY phuong án gop WB)" xfId="2175"/>
    <cellStyle name="T_Book1_09b_PhanThannhaso9_DTTD chieng chan Tham lai 29-9-2009" xfId="2176"/>
    <cellStyle name="T_Book1_09b_PhanThannhaso9_Du toan nuoc San Thang (GD2)" xfId="2177"/>
    <cellStyle name="T_Book1_09b_PhanThannhaso9_Ke hoach 2010 (theo doi 11-8-2010)" xfId="2178"/>
    <cellStyle name="T_Book1_09b_PhanThannhaso9_ke hoach dau thau 30-6-2010" xfId="2179"/>
    <cellStyle name="T_Book1_09b_PhanThannhaso9_KH Von 2012 gui BKH 1" xfId="2180"/>
    <cellStyle name="T_Book1_09b_PhanThannhaso9_QD ke hoach dau thau" xfId="2181"/>
    <cellStyle name="T_Book1_09b_PhanThannhaso9_Ra soat KH von 2011 (Huy-11-11-11)" xfId="2182"/>
    <cellStyle name="T_Book1_09b_PhanThannhaso9_tinh toan hoang ha" xfId="2183"/>
    <cellStyle name="T_Book1_09b_PhanThannhaso9_Tong von ĐTPT" xfId="2184"/>
    <cellStyle name="T_Book1_09b_PhanThannhaso9_Viec Huy dang lam" xfId="2185"/>
    <cellStyle name="T_Book1_09b_PhanThannhaso9_Viec Huy dang lam_CT 134" xfId="2186"/>
    <cellStyle name="T_Book1_09c_PhandienNhaso9" xfId="2187"/>
    <cellStyle name="T_Book1_09c_PhandienNhaso9_bieu ke hoach dau thau" xfId="2188"/>
    <cellStyle name="T_Book1_09c_PhandienNhaso9_bieu ke hoach dau thau truong mam non SKH" xfId="2189"/>
    <cellStyle name="T_Book1_09c_PhandienNhaso9_bieu tong hop lai kh von 2011 gui phong TH-KTDN" xfId="2190"/>
    <cellStyle name="T_Book1_09c_PhandienNhaso9_Book1" xfId="2191"/>
    <cellStyle name="T_Book1_09c_PhandienNhaso9_Book1_Ke hoach 2010 (theo doi 11-8-2010)" xfId="2192"/>
    <cellStyle name="T_Book1_09c_PhandienNhaso9_Book1_ke hoach dau thau 30-6-2010" xfId="2193"/>
    <cellStyle name="T_Book1_09c_PhandienNhaso9_Copy of KH PHAN BO VON ĐỐI ỨNG NAM 2011 (30 TY phuong án gop WB)" xfId="2194"/>
    <cellStyle name="T_Book1_09c_PhandienNhaso9_DTTD chieng chan Tham lai 29-9-2009" xfId="2195"/>
    <cellStyle name="T_Book1_09c_PhandienNhaso9_Du toan nuoc San Thang (GD2)" xfId="2196"/>
    <cellStyle name="T_Book1_09c_PhandienNhaso9_Ke hoach 2010 (theo doi 11-8-2010)" xfId="2197"/>
    <cellStyle name="T_Book1_09c_PhandienNhaso9_ke hoach dau thau 30-6-2010" xfId="2198"/>
    <cellStyle name="T_Book1_09c_PhandienNhaso9_KH Von 2012 gui BKH 1" xfId="2199"/>
    <cellStyle name="T_Book1_09c_PhandienNhaso9_QD ke hoach dau thau" xfId="2200"/>
    <cellStyle name="T_Book1_09c_PhandienNhaso9_Ra soat KH von 2011 (Huy-11-11-11)" xfId="2201"/>
    <cellStyle name="T_Book1_09c_PhandienNhaso9_tinh toan hoang ha" xfId="2202"/>
    <cellStyle name="T_Book1_09c_PhandienNhaso9_Tong von ĐTPT" xfId="2203"/>
    <cellStyle name="T_Book1_09c_PhandienNhaso9_Viec Huy dang lam" xfId="2204"/>
    <cellStyle name="T_Book1_09c_PhandienNhaso9_Viec Huy dang lam_CT 134" xfId="2205"/>
    <cellStyle name="T_Book1_09d_Phannuocnhaso9" xfId="2206"/>
    <cellStyle name="T_Book1_09d_Phannuocnhaso9_bieu ke hoach dau thau" xfId="2207"/>
    <cellStyle name="T_Book1_09d_Phannuocnhaso9_bieu ke hoach dau thau truong mam non SKH" xfId="2208"/>
    <cellStyle name="T_Book1_09d_Phannuocnhaso9_bieu tong hop lai kh von 2011 gui phong TH-KTDN" xfId="2209"/>
    <cellStyle name="T_Book1_09d_Phannuocnhaso9_Book1" xfId="2210"/>
    <cellStyle name="T_Book1_09d_Phannuocnhaso9_Book1_Ke hoach 2010 (theo doi 11-8-2010)" xfId="2211"/>
    <cellStyle name="T_Book1_09d_Phannuocnhaso9_Book1_ke hoach dau thau 30-6-2010" xfId="2212"/>
    <cellStyle name="T_Book1_09d_Phannuocnhaso9_Copy of KH PHAN BO VON ĐỐI ỨNG NAM 2011 (30 TY phuong án gop WB)" xfId="2213"/>
    <cellStyle name="T_Book1_09d_Phannuocnhaso9_DTTD chieng chan Tham lai 29-9-2009" xfId="2214"/>
    <cellStyle name="T_Book1_09d_Phannuocnhaso9_Du toan nuoc San Thang (GD2)" xfId="2215"/>
    <cellStyle name="T_Book1_09d_Phannuocnhaso9_Ke hoach 2010 (theo doi 11-8-2010)" xfId="2216"/>
    <cellStyle name="T_Book1_09d_Phannuocnhaso9_ke hoach dau thau 30-6-2010" xfId="2217"/>
    <cellStyle name="T_Book1_09d_Phannuocnhaso9_KH Von 2012 gui BKH 1" xfId="2218"/>
    <cellStyle name="T_Book1_09d_Phannuocnhaso9_QD ke hoach dau thau" xfId="2219"/>
    <cellStyle name="T_Book1_09d_Phannuocnhaso9_Ra soat KH von 2011 (Huy-11-11-11)" xfId="2220"/>
    <cellStyle name="T_Book1_09d_Phannuocnhaso9_tinh toan hoang ha" xfId="2221"/>
    <cellStyle name="T_Book1_09d_Phannuocnhaso9_Tong von ĐTPT" xfId="2222"/>
    <cellStyle name="T_Book1_09d_Phannuocnhaso9_Viec Huy dang lam" xfId="2223"/>
    <cellStyle name="T_Book1_09d_Phannuocnhaso9_Viec Huy dang lam_CT 134" xfId="2224"/>
    <cellStyle name="T_Book1_09f_TienluongThannhaso9" xfId="2225"/>
    <cellStyle name="T_Book1_09f_TienluongThannhaso9_bieu ke hoach dau thau" xfId="2226"/>
    <cellStyle name="T_Book1_09f_TienluongThannhaso9_bieu ke hoach dau thau truong mam non SKH" xfId="2227"/>
    <cellStyle name="T_Book1_09f_TienluongThannhaso9_bieu tong hop lai kh von 2011 gui phong TH-KTDN" xfId="2228"/>
    <cellStyle name="T_Book1_09f_TienluongThannhaso9_Book1" xfId="2229"/>
    <cellStyle name="T_Book1_09f_TienluongThannhaso9_Book1_Ke hoach 2010 (theo doi 11-8-2010)" xfId="2230"/>
    <cellStyle name="T_Book1_09f_TienluongThannhaso9_Book1_ke hoach dau thau 30-6-2010" xfId="2231"/>
    <cellStyle name="T_Book1_09f_TienluongThannhaso9_Copy of KH PHAN BO VON ĐỐI ỨNG NAM 2011 (30 TY phuong án gop WB)" xfId="2232"/>
    <cellStyle name="T_Book1_09f_TienluongThannhaso9_DTTD chieng chan Tham lai 29-9-2009" xfId="2233"/>
    <cellStyle name="T_Book1_09f_TienluongThannhaso9_Du toan nuoc San Thang (GD2)" xfId="2234"/>
    <cellStyle name="T_Book1_09f_TienluongThannhaso9_Ke hoach 2010 (theo doi 11-8-2010)" xfId="2235"/>
    <cellStyle name="T_Book1_09f_TienluongThannhaso9_ke hoach dau thau 30-6-2010" xfId="2236"/>
    <cellStyle name="T_Book1_09f_TienluongThannhaso9_KH Von 2012 gui BKH 1" xfId="2237"/>
    <cellStyle name="T_Book1_09f_TienluongThannhaso9_QD ke hoach dau thau" xfId="2238"/>
    <cellStyle name="T_Book1_09f_TienluongThannhaso9_Ra soat KH von 2011 (Huy-11-11-11)" xfId="2239"/>
    <cellStyle name="T_Book1_09f_TienluongThannhaso9_tinh toan hoang ha" xfId="2240"/>
    <cellStyle name="T_Book1_09f_TienluongThannhaso9_Tong von ĐTPT" xfId="2241"/>
    <cellStyle name="T_Book1_09f_TienluongThannhaso9_Viec Huy dang lam" xfId="2242"/>
    <cellStyle name="T_Book1_09f_TienluongThannhaso9_Viec Huy dang lam_CT 134" xfId="2243"/>
    <cellStyle name="T_Book1_1" xfId="2244"/>
    <cellStyle name="T_Book1_1_131114- Bieu giao du toan CTMTQG 2014 giao" xfId="2245"/>
    <cellStyle name="T_Book1_1_Bao cao TPCP" xfId="2246"/>
    <cellStyle name="T_Book1_1_bieu ke hoach dau thau" xfId="2247"/>
    <cellStyle name="T_Book1_1_bieu ke hoach dau thau truong mam non SKH" xfId="2248"/>
    <cellStyle name="T_Book1_1_bieu tong hop lai kh von 2011 gui phong TH-KTDN" xfId="2249"/>
    <cellStyle name="T_Book1_1_Bieu tong hop nhu cau ung 2011 da chon loc -Mien nui" xfId="2250"/>
    <cellStyle name="T_Book1_1_Bieu tong hop nhu cau ung 2011 da chon loc -Mien nui_131114- Bieu giao du toan CTMTQG 2014 giao" xfId="2251"/>
    <cellStyle name="T_Book1_1_Bieu tong hop nhu cau ung 2011 da chon loc -Mien nui_CT 134" xfId="2252"/>
    <cellStyle name="T_Book1_1_Book1" xfId="2253"/>
    <cellStyle name="T_Book1_1_Book1_1" xfId="2254"/>
    <cellStyle name="T_Book1_1_Book1_1_Bao cao TPCP" xfId="2255"/>
    <cellStyle name="T_Book1_1_Book1_1_Ke hoach 2010 (theo doi 11-8-2010)" xfId="2256"/>
    <cellStyle name="T_Book1_1_Book1_1_ke hoach dau thau 30-6-2010" xfId="2257"/>
    <cellStyle name="T_Book1_1_Book1_1_Ra soat KH von 2011 (Huy-11-11-11)" xfId="2258"/>
    <cellStyle name="T_Book1_1_Book1_1_Viec Huy dang lam" xfId="2259"/>
    <cellStyle name="T_Book1_1_Book1_2" xfId="2260"/>
    <cellStyle name="T_Book1_1_Book1_2_Ke hoach 2010 (theo doi 11-8-2010)" xfId="2261"/>
    <cellStyle name="T_Book1_1_Book1_3" xfId="2262"/>
    <cellStyle name="T_Book1_1_Book1_Bao cao TPCP" xfId="2263"/>
    <cellStyle name="T_Book1_1_Book1_DTTD chieng chan Tham lai 29-9-2009" xfId="2264"/>
    <cellStyle name="T_Book1_1_Book1_Ke hoach 2010 (theo doi 11-8-2010)" xfId="2265"/>
    <cellStyle name="T_Book1_1_Book1_ke hoach dau thau 30-6-2010" xfId="2266"/>
    <cellStyle name="T_Book1_1_Book1_KH Von 2012 gui BKH 1" xfId="2267"/>
    <cellStyle name="T_Book1_1_Book1_KH Von 2012 gui BKH 2" xfId="2268"/>
    <cellStyle name="T_Book1_1_Book1_Ra soat KH von 2011 (Huy-11-11-11)" xfId="2269"/>
    <cellStyle name="T_Book1_1_Book1_Viec Huy dang lam" xfId="2270"/>
    <cellStyle name="T_Book1_1_Book1_Viec Huy dang lam_CT 134" xfId="2271"/>
    <cellStyle name="T_Book1_1_Can ho 2p phai goc 0.5" xfId="2272"/>
    <cellStyle name="T_Book1_1_Chi tieu KH nam 2009" xfId="2273"/>
    <cellStyle name="T_Book1_1_cong bo gia VLXD thang 4" xfId="2274"/>
    <cellStyle name="T_Book1_1_Copy of KH PHAN BO VON ĐỐI ỨNG NAM 2011 (30 TY phuong án gop WB)" xfId="2275"/>
    <cellStyle name="T_Book1_1_CPK" xfId="2276"/>
    <cellStyle name="T_Book1_1_CPK_131114- Bieu giao du toan CTMTQG 2014 giao" xfId="2277"/>
    <cellStyle name="T_Book1_1_CPK_bieu ke hoach dau thau" xfId="2278"/>
    <cellStyle name="T_Book1_1_CPK_bieu ke hoach dau thau truong mam non SKH" xfId="2279"/>
    <cellStyle name="T_Book1_1_CPK_bieu tong hop lai kh von 2011 gui phong TH-KTDN" xfId="2280"/>
    <cellStyle name="T_Book1_1_CPK_Book1" xfId="2281"/>
    <cellStyle name="T_Book1_1_CPK_Book1_Ke hoach 2010 (theo doi 11-8-2010)" xfId="2282"/>
    <cellStyle name="T_Book1_1_CPK_Book1_ke hoach dau thau 30-6-2010" xfId="2283"/>
    <cellStyle name="T_Book1_1_CPK_Copy of KH PHAN BO VON ĐỐI ỨNG NAM 2011 (30 TY phuong án gop WB)" xfId="2284"/>
    <cellStyle name="T_Book1_1_CPK_DTTD chieng chan Tham lai 29-9-2009" xfId="2285"/>
    <cellStyle name="T_Book1_1_CPK_Du toan nuoc San Thang (GD2)" xfId="2286"/>
    <cellStyle name="T_Book1_1_CPK_Ke hoach 2010 (theo doi 11-8-2010)" xfId="2287"/>
    <cellStyle name="T_Book1_1_CPK_ke hoach dau thau 30-6-2010" xfId="2288"/>
    <cellStyle name="T_Book1_1_CPK_KH Von 2012 gui BKH 1" xfId="2289"/>
    <cellStyle name="T_Book1_1_CPK_QD ke hoach dau thau" xfId="2290"/>
    <cellStyle name="T_Book1_1_CPK_Ra soat KH von 2011 (Huy-11-11-11)" xfId="2291"/>
    <cellStyle name="T_Book1_1_CPK_tinh toan hoang ha" xfId="2292"/>
    <cellStyle name="T_Book1_1_CPK_Tong von ĐTPT" xfId="2293"/>
    <cellStyle name="T_Book1_1_CPK_Viec Huy dang lam" xfId="2294"/>
    <cellStyle name="T_Book1_1_CPK_Viec Huy dang lam_CT 134" xfId="2295"/>
    <cellStyle name="T_Book1_1_DT 1751 Muong Khoa" xfId="2296"/>
    <cellStyle name="T_Book1_1_DT Nam vai" xfId="2297"/>
    <cellStyle name="T_Book1_1_DT Nam vai_bieu ke hoach dau thau" xfId="2298"/>
    <cellStyle name="T_Book1_1_DT Nam vai_bieu ke hoach dau thau truong mam non SKH" xfId="2299"/>
    <cellStyle name="T_Book1_1_DT Nam vai_Book1" xfId="2300"/>
    <cellStyle name="T_Book1_1_DT Nam vai_DTTD chieng chan Tham lai 29-9-2009" xfId="2301"/>
    <cellStyle name="T_Book1_1_DT Nam vai_Ke hoach 2010 (theo doi 11-8-2010)" xfId="2302"/>
    <cellStyle name="T_Book1_1_DT Nam vai_ke hoach dau thau 30-6-2010" xfId="2303"/>
    <cellStyle name="T_Book1_1_DT Nam vai_QD ke hoach dau thau" xfId="2304"/>
    <cellStyle name="T_Book1_1_DT Nam vai_tinh toan hoang ha" xfId="2305"/>
    <cellStyle name="T_Book1_1_DT NHA KHACH -12" xfId="2306"/>
    <cellStyle name="T_Book1_1_DT tieu hoc diem TDC ban Cho 28-02-09" xfId="2307"/>
    <cellStyle name="T_Book1_1_DTTD chieng chan Tham lai 29-9-2009" xfId="2308"/>
    <cellStyle name="T_Book1_1_Du toan nuoc San Thang (GD2)" xfId="2309"/>
    <cellStyle name="T_Book1_1_DuToan92009Luong650" xfId="2310"/>
    <cellStyle name="T_Book1_1_DuToan92009Luong650_CT 134" xfId="2311"/>
    <cellStyle name="T_Book1_1_GVL" xfId="2312"/>
    <cellStyle name="T_Book1_1_HD TT1" xfId="2313"/>
    <cellStyle name="T_Book1_1_Ke hoach 2010 ngay 14.4.10" xfId="2314"/>
    <cellStyle name="T_Book1_1_Ke hoach 2010 ngay 31-01" xfId="2315"/>
    <cellStyle name="T_Book1_1_ke hoach dau thau 30-6-2010" xfId="2316"/>
    <cellStyle name="T_Book1_1_Ket du ung NS" xfId="2317"/>
    <cellStyle name="T_Book1_1_KH Von 2012 gui BKH 1" xfId="2318"/>
    <cellStyle name="T_Book1_1_Luy ke von ung nam 2011 -Thoa gui ngay 12-8-2012" xfId="2319"/>
    <cellStyle name="T_Book1_1_Luy ke von ung nam 2011 -Thoa gui ngay 12-8-2012_131114- Bieu giao du toan CTMTQG 2014 giao" xfId="2320"/>
    <cellStyle name="T_Book1_1_Nha lop hoc 8 P" xfId="2321"/>
    <cellStyle name="T_Book1_1_QD ke hoach dau thau" xfId="2322"/>
    <cellStyle name="T_Book1_1_Ra soat KH von 2011 (Huy-11-11-11)" xfId="2323"/>
    <cellStyle name="T_Book1_1_Sheet2" xfId="2324"/>
    <cellStyle name="T_Book1_1_Thiet bi" xfId="2325"/>
    <cellStyle name="T_Book1_1_Thiet bi_131114- Bieu giao du toan CTMTQG 2014 giao" xfId="2326"/>
    <cellStyle name="T_Book1_1_Thiet bi_bieu ke hoach dau thau" xfId="2327"/>
    <cellStyle name="T_Book1_1_Thiet bi_bieu ke hoach dau thau truong mam non SKH" xfId="2328"/>
    <cellStyle name="T_Book1_1_Thiet bi_bieu tong hop lai kh von 2011 gui phong TH-KTDN" xfId="2329"/>
    <cellStyle name="T_Book1_1_Thiet bi_Book1" xfId="2330"/>
    <cellStyle name="T_Book1_1_Thiet bi_Book1_Ke hoach 2010 (theo doi 11-8-2010)" xfId="2331"/>
    <cellStyle name="T_Book1_1_Thiet bi_Book1_ke hoach dau thau 30-6-2010" xfId="2332"/>
    <cellStyle name="T_Book1_1_Thiet bi_Copy of KH PHAN BO VON ĐỐI ỨNG NAM 2011 (30 TY phuong án gop WB)" xfId="2333"/>
    <cellStyle name="T_Book1_1_Thiet bi_DTTD chieng chan Tham lai 29-9-2009" xfId="2334"/>
    <cellStyle name="T_Book1_1_Thiet bi_Du toan nuoc San Thang (GD2)" xfId="2335"/>
    <cellStyle name="T_Book1_1_Thiet bi_Ke hoach 2010 (theo doi 11-8-2010)" xfId="2336"/>
    <cellStyle name="T_Book1_1_Thiet bi_ke hoach dau thau 30-6-2010" xfId="2337"/>
    <cellStyle name="T_Book1_1_Thiet bi_KH Von 2012 gui BKH 1" xfId="2338"/>
    <cellStyle name="T_Book1_1_Thiet bi_QD ke hoach dau thau" xfId="2339"/>
    <cellStyle name="T_Book1_1_Thiet bi_Ra soat KH von 2011 (Huy-11-11-11)" xfId="2340"/>
    <cellStyle name="T_Book1_1_Thiet bi_tinh toan hoang ha" xfId="2341"/>
    <cellStyle name="T_Book1_1_Thiet bi_Tong von ĐTPT" xfId="2342"/>
    <cellStyle name="T_Book1_1_Thiet bi_Viec Huy dang lam" xfId="2343"/>
    <cellStyle name="T_Book1_1_Thiet bi_Viec Huy dang lam_CT 134" xfId="2344"/>
    <cellStyle name="T_Book1_1_Tienluong" xfId="2345"/>
    <cellStyle name="T_Book1_1_tinh toan hoang ha" xfId="2346"/>
    <cellStyle name="T_Book1_1_Tong von ĐTPT" xfId="2347"/>
    <cellStyle name="T_Book1_1_TU VAN THUY LOI THAM  PHE" xfId="2348"/>
    <cellStyle name="T_Book1_1_Viec Huy dang lam" xfId="2349"/>
    <cellStyle name="T_Book1_10b_PhanThanNhaSo10" xfId="2350"/>
    <cellStyle name="T_Book1_10b_PhanThanNhaSo10_bieu ke hoach dau thau" xfId="2351"/>
    <cellStyle name="T_Book1_10b_PhanThanNhaSo10_bieu ke hoach dau thau truong mam non SKH" xfId="2352"/>
    <cellStyle name="T_Book1_10b_PhanThanNhaSo10_bieu tong hop lai kh von 2011 gui phong TH-KTDN" xfId="2353"/>
    <cellStyle name="T_Book1_10b_PhanThanNhaSo10_Book1" xfId="2354"/>
    <cellStyle name="T_Book1_10b_PhanThanNhaSo10_Book1_Ke hoach 2010 (theo doi 11-8-2010)" xfId="2355"/>
    <cellStyle name="T_Book1_10b_PhanThanNhaSo10_Book1_ke hoach dau thau 30-6-2010" xfId="2356"/>
    <cellStyle name="T_Book1_10b_PhanThanNhaSo10_Copy of KH PHAN BO VON ĐỐI ỨNG NAM 2011 (30 TY phuong án gop WB)" xfId="2357"/>
    <cellStyle name="T_Book1_10b_PhanThanNhaSo10_DTTD chieng chan Tham lai 29-9-2009" xfId="2358"/>
    <cellStyle name="T_Book1_10b_PhanThanNhaSo10_Du toan nuoc San Thang (GD2)" xfId="2359"/>
    <cellStyle name="T_Book1_10b_PhanThanNhaSo10_Ke hoach 2010 (theo doi 11-8-2010)" xfId="2360"/>
    <cellStyle name="T_Book1_10b_PhanThanNhaSo10_ke hoach dau thau 30-6-2010" xfId="2361"/>
    <cellStyle name="T_Book1_10b_PhanThanNhaSo10_KH Von 2012 gui BKH 1" xfId="2362"/>
    <cellStyle name="T_Book1_10b_PhanThanNhaSo10_QD ke hoach dau thau" xfId="2363"/>
    <cellStyle name="T_Book1_10b_PhanThanNhaSo10_Ra soat KH von 2011 (Huy-11-11-11)" xfId="2364"/>
    <cellStyle name="T_Book1_10b_PhanThanNhaSo10_tinh toan hoang ha" xfId="2365"/>
    <cellStyle name="T_Book1_10b_PhanThanNhaSo10_Tong von ĐTPT" xfId="2366"/>
    <cellStyle name="T_Book1_10b_PhanThanNhaSo10_Viec Huy dang lam" xfId="2367"/>
    <cellStyle name="T_Book1_10b_PhanThanNhaSo10_Viec Huy dang lam_CT 134" xfId="2368"/>
    <cellStyle name="T_Book1_131114- Bieu giao du toan CTMTQG 2014 giao" xfId="2369"/>
    <cellStyle name="T_Book1_2" xfId="2370"/>
    <cellStyle name="T_Book1_2_Bao cao TPCP" xfId="2371"/>
    <cellStyle name="T_Book1_2_bieu ke hoach dau thau" xfId="2372"/>
    <cellStyle name="T_Book1_2_bieu ke hoach dau thau truong mam non SKH" xfId="2373"/>
    <cellStyle name="T_Book1_2_bieu tong hop lai kh von 2011 gui phong TH-KTDN" xfId="2374"/>
    <cellStyle name="T_Book1_2_Book1" xfId="2375"/>
    <cellStyle name="T_Book1_2_Book1_1" xfId="2376"/>
    <cellStyle name="T_Book1_2_Book1_1_Book1" xfId="2377"/>
    <cellStyle name="T_Book1_2_Book1_1_Book1_Ke hoach 2010 (theo doi 11-8-2010)" xfId="2378"/>
    <cellStyle name="T_Book1_2_Book1_1_Ke hoach 2010 (theo doi 11-8-2010)" xfId="2379"/>
    <cellStyle name="T_Book1_2_Book1_1_ke hoach dau thau 30-6-2010" xfId="2380"/>
    <cellStyle name="T_Book1_2_Book1_2" xfId="2381"/>
    <cellStyle name="T_Book1_2_Book1_2_Ke hoach 2010 (theo doi 11-8-2010)" xfId="2382"/>
    <cellStyle name="T_Book1_2_Book1_Book1" xfId="2383"/>
    <cellStyle name="T_Book1_2_Book1_Book1_Ke hoach 2010 (theo doi 11-8-2010)" xfId="2384"/>
    <cellStyle name="T_Book1_2_Book1_Ke hoach 2010 (theo doi 11-8-2010)" xfId="2385"/>
    <cellStyle name="T_Book1_2_Book1_ke hoach dau thau 30-6-2010" xfId="2386"/>
    <cellStyle name="T_Book1_2_Book1_KH Von 2012 gui BKH 1" xfId="2387"/>
    <cellStyle name="T_Book1_2_Book1_KH Von 2012 gui BKH 2" xfId="2388"/>
    <cellStyle name="T_Book1_2_Book1_Ra soat KH von 2011 (Huy-11-11-11)" xfId="2389"/>
    <cellStyle name="T_Book1_2_Book1_Viec Huy dang lam" xfId="2390"/>
    <cellStyle name="T_Book1_2_Book1_Viec Huy dang lam_CT 134" xfId="2391"/>
    <cellStyle name="T_Book1_2_Chi tieu KH nam 2009" xfId="2392"/>
    <cellStyle name="T_Book1_2_cong bo gia VLXD thang 4" xfId="2393"/>
    <cellStyle name="T_Book1_2_Copy of KH PHAN BO VON ĐỐI ỨNG NAM 2011 (30 TY phuong án gop WB)" xfId="2394"/>
    <cellStyle name="T_Book1_2_DT 1751 Muong Khoa" xfId="2395"/>
    <cellStyle name="T_Book1_2_DT Nam vai" xfId="2396"/>
    <cellStyle name="T_Book1_2_DT Nam vai_bieu ke hoach dau thau" xfId="2397"/>
    <cellStyle name="T_Book1_2_DT Nam vai_bieu ke hoach dau thau truong mam non SKH" xfId="2398"/>
    <cellStyle name="T_Book1_2_DT Nam vai_Book1" xfId="2399"/>
    <cellStyle name="T_Book1_2_DT Nam vai_DTTD chieng chan Tham lai 29-9-2009" xfId="2400"/>
    <cellStyle name="T_Book1_2_DT Nam vai_Ke hoach 2010 (theo doi 11-8-2010)" xfId="2401"/>
    <cellStyle name="T_Book1_2_DT Nam vai_ke hoach dau thau 30-6-2010" xfId="2402"/>
    <cellStyle name="T_Book1_2_DT Nam vai_QD ke hoach dau thau" xfId="2403"/>
    <cellStyle name="T_Book1_2_DT Nam vai_tinh toan hoang ha" xfId="2404"/>
    <cellStyle name="T_Book1_2_DT NHA KHACH -12" xfId="2405"/>
    <cellStyle name="T_Book1_2_DT tieu hoc diem TDC ban Cho 28-02-09" xfId="2406"/>
    <cellStyle name="T_Book1_2_DTTD chieng chan Tham lai 29-9-2009" xfId="2407"/>
    <cellStyle name="T_Book1_2_Du toan nuoc San Thang (GD2)" xfId="2408"/>
    <cellStyle name="T_Book1_2_DuToan92009Luong650" xfId="2409"/>
    <cellStyle name="T_Book1_2_DuToan92009Luong650_CT 134" xfId="2410"/>
    <cellStyle name="T_Book1_2_GVL" xfId="2411"/>
    <cellStyle name="T_Book1_2_HD TT1" xfId="2412"/>
    <cellStyle name="T_Book1_2_Ke hoach 2010 ngay 14.4.10" xfId="2413"/>
    <cellStyle name="T_Book1_2_ke hoach dau thau 30-6-2010" xfId="2414"/>
    <cellStyle name="T_Book1_2_KH Von 2012 gui BKH 1" xfId="2415"/>
    <cellStyle name="T_Book1_2_Nha lop hoc 8 P" xfId="2416"/>
    <cellStyle name="T_Book1_2_QD ke hoach dau thau" xfId="2417"/>
    <cellStyle name="T_Book1_2_Ra soat KH von 2011 (Huy-11-11-11)" xfId="2418"/>
    <cellStyle name="T_Book1_2_Sheet2" xfId="2419"/>
    <cellStyle name="T_Book1_2_Tienluong" xfId="2420"/>
    <cellStyle name="T_Book1_2_tinh toan hoang ha" xfId="2421"/>
    <cellStyle name="T_Book1_2_Tong von ĐTPT" xfId="2422"/>
    <cellStyle name="T_Book1_2_TU VAN THUY LOI THAM  PHE" xfId="2423"/>
    <cellStyle name="T_Book1_2_Viec Huy dang lam" xfId="2424"/>
    <cellStyle name="T_Book1_2_Viec Huy dang lam_CT 134" xfId="2425"/>
    <cellStyle name="T_Book1_3" xfId="2426"/>
    <cellStyle name="T_Book1_3_Book1" xfId="2427"/>
    <cellStyle name="T_Book1_3_Book1_Ke hoach 2010 (theo doi 11-8-2010)" xfId="2428"/>
    <cellStyle name="T_Book1_3_Book1_Ke hoach 2010 (theo doi 11-8-2010)_CT 134" xfId="2429"/>
    <cellStyle name="T_Book1_3_DTTD chieng chan Tham lai 29-9-2009" xfId="2430"/>
    <cellStyle name="T_Book1_3_GVL" xfId="2431"/>
    <cellStyle name="T_Book1_3_Ke hoach 2010 (theo doi 11-8-2010)" xfId="2432"/>
    <cellStyle name="T_Book1_3_KH Von 2012 gui BKH 1" xfId="2433"/>
    <cellStyle name="T_Book1_3_KH Von 2012 gui BKH 2" xfId="2434"/>
    <cellStyle name="T_Book1_3_Ra soat KH von 2011 (Huy-11-11-11)" xfId="2435"/>
    <cellStyle name="T_Book1_3_Viec Huy dang lam" xfId="2436"/>
    <cellStyle name="T_Book1_4" xfId="2437"/>
    <cellStyle name="T_Book1_4_Book1" xfId="2438"/>
    <cellStyle name="T_Book1_4_Ke hoach 2010 (theo doi 11-8-2010)" xfId="2439"/>
    <cellStyle name="T_Book1_4_Ke hoach 2010 (theo doi 11-8-2010)_CT 134" xfId="2440"/>
    <cellStyle name="T_Book1_5" xfId="2441"/>
    <cellStyle name="T_Book1_5_Ke hoach 2010 (theo doi 11-8-2010)" xfId="2442"/>
    <cellStyle name="T_Book1_Báo cáo 2005 theo Văn phòng của A. Quang" xfId="2443"/>
    <cellStyle name="T_Book1_Báo cáo 2005 theo Văn phòng của A. Quang_CT 134" xfId="2444"/>
    <cellStyle name="T_Book1_Bao cao TPCP" xfId="2445"/>
    <cellStyle name="T_Book1_BC NQ11-CP - chinh sua lai" xfId="2446"/>
    <cellStyle name="T_Book1_BC NQ11-CP - chinh sua lai_131114- Bieu giao du toan CTMTQG 2014 giao" xfId="2447"/>
    <cellStyle name="T_Book1_BC NQ11-CP-Quynh sau bieu so3" xfId="2448"/>
    <cellStyle name="T_Book1_BC NQ11-CP-Quynh sau bieu so3_131114- Bieu giao du toan CTMTQG 2014 giao" xfId="2449"/>
    <cellStyle name="T_Book1_BC_NQ11-CP_-_Thao_sua_lai" xfId="2450"/>
    <cellStyle name="T_Book1_BC_NQ11-CP_-_Thao_sua_lai_131114- Bieu giao du toan CTMTQG 2014 giao" xfId="2451"/>
    <cellStyle name="T_Book1_bieu ke hoach dau thau" xfId="2452"/>
    <cellStyle name="T_Book1_bieu ke hoach dau thau truong mam non SKH" xfId="2453"/>
    <cellStyle name="T_Book1_Bieu mau danh muc du an thuoc CTMTQG nam 2008" xfId="2454"/>
    <cellStyle name="T_Book1_Bieu mau danh muc du an thuoc CTMTQG nam 2008_131114- Bieu giao du toan CTMTQG 2014 giao" xfId="2455"/>
    <cellStyle name="T_Book1_Bieu mau danh muc du an thuoc CTMTQG nam 2008_CT 134" xfId="2456"/>
    <cellStyle name="T_Book1_Bieu tong hop nhu cau ung 2011 da chon loc -Mien nui" xfId="2457"/>
    <cellStyle name="T_Book1_Bieu tong hop nhu cau ung 2011 da chon loc -Mien nui_131114- Bieu giao du toan CTMTQG 2014 giao" xfId="2458"/>
    <cellStyle name="T_Book1_Bieu tong hop nhu cau ung 2011 da chon loc -Mien nui_CT 134" xfId="2459"/>
    <cellStyle name="T_Book1_Book1" xfId="2460"/>
    <cellStyle name="T_Book1_Book1_1" xfId="2461"/>
    <cellStyle name="T_Book1_Book1_1_Bao cao TPCP" xfId="2462"/>
    <cellStyle name="T_Book1_Book1_1_Book1" xfId="2463"/>
    <cellStyle name="T_Book1_Book1_1_Book1_1" xfId="2464"/>
    <cellStyle name="T_Book1_Book1_1_Ra soat KH von 2011 (Huy-11-11-11)" xfId="2465"/>
    <cellStyle name="T_Book1_Book1_1_Viec Huy dang lam" xfId="2466"/>
    <cellStyle name="T_Book1_Book1_1_Viec Huy dang lam_CT 134" xfId="2467"/>
    <cellStyle name="T_Book1_Book1_131114- Bieu giao du toan CTMTQG 2014 giao" xfId="2468"/>
    <cellStyle name="T_Book1_Book1_2" xfId="2469"/>
    <cellStyle name="T_Book1_Book1_2_Ra soat KH von 2011 (Huy-11-11-11)" xfId="2470"/>
    <cellStyle name="T_Book1_Book1_2_Viec Huy dang lam" xfId="2471"/>
    <cellStyle name="T_Book1_Book1_bieu ke hoach dau thau" xfId="2472"/>
    <cellStyle name="T_Book1_Book1_bieu ke hoach dau thau truong mam non SKH" xfId="2473"/>
    <cellStyle name="T_Book1_Book1_bieu tong hop lai kh von 2011 gui phong TH-KTDN" xfId="2474"/>
    <cellStyle name="T_Book1_Book1_Book1" xfId="2475"/>
    <cellStyle name="T_Book1_Book1_Book1_1" xfId="2476"/>
    <cellStyle name="T_Book1_Book1_Book1_Book1" xfId="2477"/>
    <cellStyle name="T_Book1_Book1_Book1_Ke hoach 2010 (theo doi 11-8-2010)" xfId="2478"/>
    <cellStyle name="T_Book1_Book1_Book1_ke hoach dau thau 30-6-2010" xfId="2479"/>
    <cellStyle name="T_Book1_Book1_Book1_Ra soat KH von 2011 (Huy-11-11-11)" xfId="2480"/>
    <cellStyle name="T_Book1_Book1_Book1_Viec Huy dang lam" xfId="2481"/>
    <cellStyle name="T_Book1_Book1_Book1_Viec Huy dang lam_CT 134" xfId="2482"/>
    <cellStyle name="T_Book1_Book1_cong bo gia VLXD thang 4" xfId="2483"/>
    <cellStyle name="T_Book1_Book1_Copy of KH PHAN BO VON ĐỐI ỨNG NAM 2011 (30 TY phuong án gop WB)" xfId="2484"/>
    <cellStyle name="T_Book1_Book1_DTTD chieng chan Tham lai 29-9-2009" xfId="2485"/>
    <cellStyle name="T_Book1_Book1_Du toan nuoc San Thang (GD2)" xfId="2486"/>
    <cellStyle name="T_Book1_Book1_DuToan92009Luong650" xfId="2487"/>
    <cellStyle name="T_Book1_Book1_HD TT1" xfId="2488"/>
    <cellStyle name="T_Book1_Book1_Ke hoach 2010 ngay 14.4.10" xfId="2489"/>
    <cellStyle name="T_Book1_Book1_ke hoach dau thau 30-6-2010" xfId="2490"/>
    <cellStyle name="T_Book1_Book1_KH Von 2012 gui BKH 1" xfId="2491"/>
    <cellStyle name="T_Book1_Book1_Nha lop hoc 8 P" xfId="2492"/>
    <cellStyle name="T_Book1_Book1_QD ke hoach dau thau" xfId="2493"/>
    <cellStyle name="T_Book1_Book1_Ra soat KH von 2011 (Huy-11-11-11)" xfId="2494"/>
    <cellStyle name="T_Book1_Book1_Sheet2" xfId="2495"/>
    <cellStyle name="T_Book1_Book1_tinh toan hoang ha" xfId="2496"/>
    <cellStyle name="T_Book1_Book1_Tong von ĐTPT" xfId="2497"/>
    <cellStyle name="T_Book1_Book1_Viec Huy dang lam" xfId="2498"/>
    <cellStyle name="T_Book1_Book1_Viec Huy dang lam_CT 134" xfId="2499"/>
    <cellStyle name="T_Book1_Can ho 2p phai goc 0.5" xfId="2500"/>
    <cellStyle name="T_Book1_Chi tieu KH nam 2009" xfId="2501"/>
    <cellStyle name="T_Book1_cong bo gia VLXD thang 4" xfId="2502"/>
    <cellStyle name="T_Book1_Cong trinh co y kien LD_Dang_NN_2011-Tay nguyen-9-10" xfId="2503"/>
    <cellStyle name="T_Book1_Cong trinh co y kien LD_Dang_NN_2011-Tay nguyen-9-10_131114- Bieu giao du toan CTMTQG 2014 giao" xfId="2504"/>
    <cellStyle name="T_Book1_CPK" xfId="2505"/>
    <cellStyle name="T_Book1_CPK_131114- Bieu giao du toan CTMTQG 2014 giao" xfId="2506"/>
    <cellStyle name="T_Book1_CPK_bieu ke hoach dau thau" xfId="2507"/>
    <cellStyle name="T_Book1_CPK_bieu ke hoach dau thau truong mam non SKH" xfId="2508"/>
    <cellStyle name="T_Book1_CPK_bieu tong hop lai kh von 2011 gui phong TH-KTDN" xfId="2509"/>
    <cellStyle name="T_Book1_CPK_Book1" xfId="2510"/>
    <cellStyle name="T_Book1_CPK_Book1_Ke hoach 2010 (theo doi 11-8-2010)" xfId="2511"/>
    <cellStyle name="T_Book1_CPK_Book1_ke hoach dau thau 30-6-2010" xfId="2512"/>
    <cellStyle name="T_Book1_CPK_Copy of KH PHAN BO VON ĐỐI ỨNG NAM 2011 (30 TY phuong án gop WB)" xfId="2513"/>
    <cellStyle name="T_Book1_CPK_DTTD chieng chan Tham lai 29-9-2009" xfId="2514"/>
    <cellStyle name="T_Book1_CPK_Du toan nuoc San Thang (GD2)" xfId="2515"/>
    <cellStyle name="T_Book1_CPK_Ke hoach 2010 (theo doi 11-8-2010)" xfId="2516"/>
    <cellStyle name="T_Book1_CPK_ke hoach dau thau 30-6-2010" xfId="2517"/>
    <cellStyle name="T_Book1_CPK_KH Von 2012 gui BKH 1" xfId="2518"/>
    <cellStyle name="T_Book1_CPK_QD ke hoach dau thau" xfId="2519"/>
    <cellStyle name="T_Book1_CPK_Ra soat KH von 2011 (Huy-11-11-11)" xfId="2520"/>
    <cellStyle name="T_Book1_CPK_tinh toan hoang ha" xfId="2521"/>
    <cellStyle name="T_Book1_CPK_Tong von ĐTPT" xfId="2522"/>
    <cellStyle name="T_Book1_CPK_Viec Huy dang lam" xfId="2523"/>
    <cellStyle name="T_Book1_CTMTQG 2015" xfId="2524"/>
    <cellStyle name="T_Book1_DT 1751 Muong Khoa" xfId="2525"/>
    <cellStyle name="T_Book1_DT Nam vai" xfId="2526"/>
    <cellStyle name="T_Book1_DT Nam vai_bieu ke hoach dau thau" xfId="2527"/>
    <cellStyle name="T_Book1_DT Nam vai_bieu ke hoach dau thau truong mam non SKH" xfId="2528"/>
    <cellStyle name="T_Book1_DT Nam vai_Book1" xfId="2529"/>
    <cellStyle name="T_Book1_DT Nam vai_DTTD chieng chan Tham lai 29-9-2009" xfId="2530"/>
    <cellStyle name="T_Book1_DT Nam vai_Ke hoach 2010 (theo doi 11-8-2010)" xfId="2531"/>
    <cellStyle name="T_Book1_DT Nam vai_ke hoach dau thau 30-6-2010" xfId="2532"/>
    <cellStyle name="T_Book1_DT Nam vai_QD ke hoach dau thau" xfId="2533"/>
    <cellStyle name="T_Book1_DT Nam vai_tinh toan hoang ha" xfId="2534"/>
    <cellStyle name="T_Book1_DT Nha Da nang" xfId="2535"/>
    <cellStyle name="T_Book1_DT NHA KHACH -12" xfId="2536"/>
    <cellStyle name="T_Book1_DT tieu hoc diem TDC ban Cho 28-02-09" xfId="2537"/>
    <cellStyle name="T_Book1_DTTD chieng chan Tham lai 29-9-2009" xfId="2538"/>
    <cellStyle name="T_Book1_Du an khoi cong moi nam 2010" xfId="2539"/>
    <cellStyle name="T_Book1_Du an khoi cong moi nam 2010_131114- Bieu giao du toan CTMTQG 2014 giao" xfId="2540"/>
    <cellStyle name="T_Book1_Du an khoi cong moi nam 2010_CT 134" xfId="2541"/>
    <cellStyle name="T_Book1_Du toan" xfId="2542"/>
    <cellStyle name="T_Book1_DU TOAN ban mui" xfId="2543"/>
    <cellStyle name="T_Book1_Du toan nuoc San Thang (GD2)" xfId="2544"/>
    <cellStyle name="T_Book1_DuToan92009Luong650" xfId="2545"/>
    <cellStyle name="T_Book1_DuToan92009Luong650_CT 134" xfId="2546"/>
    <cellStyle name="T_Book1_dutoanthuyloinamha" xfId="2547"/>
    <cellStyle name="T_Book1_GVL" xfId="2548"/>
    <cellStyle name="T_Book1_Hang Tom goi9 9-07(Cau 12 sua)" xfId="2549"/>
    <cellStyle name="T_Book1_HD TT1" xfId="2550"/>
    <cellStyle name="T_Book1_Ke hoach 2010 ngay 14.4.10" xfId="2551"/>
    <cellStyle name="T_Book1_ke hoach dau thau 30-6-2010" xfId="2552"/>
    <cellStyle name="T_Book1_Ket du ung NS" xfId="2553"/>
    <cellStyle name="T_Book1_Ket qua phan bo von nam 2008" xfId="2554"/>
    <cellStyle name="T_Book1_Ket qua phan bo von nam 2008_131114- Bieu giao du toan CTMTQG 2014 giao" xfId="2555"/>
    <cellStyle name="T_Book1_Ket qua phan bo von nam 2008_CT 134" xfId="2556"/>
    <cellStyle name="T_Book1_KH XDCB_2008 lan 2 sua ngay 10-11" xfId="2557"/>
    <cellStyle name="T_Book1_KH XDCB_2008 lan 2 sua ngay 10-11_131114- Bieu giao du toan CTMTQG 2014 giao" xfId="2558"/>
    <cellStyle name="T_Book1_KH XDCB_2008 lan 2 sua ngay 10-11_CT 134" xfId="2559"/>
    <cellStyle name="T_Book1_Khoi luong chinh Hang Tom" xfId="2560"/>
    <cellStyle name="T_Book1_Luy ke von ung nam 2011 -Thoa gui ngay 12-8-2012" xfId="2561"/>
    <cellStyle name="T_Book1_Luy ke von ung nam 2011 -Thoa gui ngay 12-8-2012_131114- Bieu giao du toan CTMTQG 2014 giao" xfId="2562"/>
    <cellStyle name="T_Book1_Nha lop hoc 8 P" xfId="2563"/>
    <cellStyle name="T_Book1_nha van hoa25-4" xfId="2564"/>
    <cellStyle name="T_Book1_Nhu cau von ung truoc 2011 Tha h Hoa + Nge An gui TW" xfId="2565"/>
    <cellStyle name="T_Book1_Nhu cau von ung truoc 2011 Tha h Hoa + Nge An gui TW_131114- Bieu giao du toan CTMTQG 2014 giao" xfId="2566"/>
    <cellStyle name="T_Book1_phu luc tong ket tinh hinh TH giai doan 03-10 (ngay 30)" xfId="2567"/>
    <cellStyle name="T_Book1_phu luc tong ket tinh hinh TH giai doan 03-10 (ngay 30)_131114- Bieu giao du toan CTMTQG 2014 giao" xfId="2568"/>
    <cellStyle name="T_Book1_QD ke hoach dau thau" xfId="2569"/>
    <cellStyle name="T_Book1_Ra soat KH von 2011 (Huy-11-11-11)" xfId="2570"/>
    <cellStyle name="T_Book1_Sheet2" xfId="2571"/>
    <cellStyle name="T_Book1_TH Ket qua thao luan nam 2015 - Vong 1- TCT (Nhan)" xfId="2572"/>
    <cellStyle name="T_Book1_TH Ket qua thao luan nam 2015 - Vong 1- TCT (Nhan)_Von ngoai nuoc" xfId="2573"/>
    <cellStyle name="T_Book1_TH ung tren 70%-Ra soat phap ly-8-6 (dung de chuyen vao vu TH)" xfId="2574"/>
    <cellStyle name="T_Book1_TH ung tren 70%-Ra soat phap ly-8-6 (dung de chuyen vao vu TH)_131114- Bieu giao du toan CTMTQG 2014 giao" xfId="2575"/>
    <cellStyle name="T_Book1_TH ung tren 70%-Ra soat phap ly-8-6 (dung de chuyen vao vu TH)_CT 134" xfId="2576"/>
    <cellStyle name="T_Book1_TH y kien LD_KH 2010 Ca Nuoc 22-9-2011-Gui ca Vu" xfId="2577"/>
    <cellStyle name="T_Book1_TH y kien LD_KH 2010 Ca Nuoc 22-9-2011-Gui ca Vu_131114- Bieu giao du toan CTMTQG 2014 giao" xfId="2578"/>
    <cellStyle name="T_Book1_THAU CAT" xfId="2579"/>
    <cellStyle name="T_Book1_Thiet bi" xfId="2580"/>
    <cellStyle name="T_Book1_Thiet bi_131114- Bieu giao du toan CTMTQG 2014 giao" xfId="2581"/>
    <cellStyle name="T_Book1_Thiet bi_bieu ke hoach dau thau" xfId="2582"/>
    <cellStyle name="T_Book1_Thiet bi_bieu ke hoach dau thau truong mam non SKH" xfId="2583"/>
    <cellStyle name="T_Book1_Thiet bi_bieu tong hop lai kh von 2011 gui phong TH-KTDN" xfId="2584"/>
    <cellStyle name="T_Book1_Thiet bi_Book1" xfId="2585"/>
    <cellStyle name="T_Book1_Thiet bi_Book1_Ke hoach 2010 (theo doi 11-8-2010)" xfId="2586"/>
    <cellStyle name="T_Book1_Thiet bi_Book1_ke hoach dau thau 30-6-2010" xfId="2587"/>
    <cellStyle name="T_Book1_Thiet bi_Copy of KH PHAN BO VON ĐỐI ỨNG NAM 2011 (30 TY phuong án gop WB)" xfId="2588"/>
    <cellStyle name="T_Book1_Thiet bi_DTTD chieng chan Tham lai 29-9-2009" xfId="2589"/>
    <cellStyle name="T_Book1_Thiet bi_Du toan nuoc San Thang (GD2)" xfId="2590"/>
    <cellStyle name="T_Book1_Thiet bi_Ke hoach 2010 (theo doi 11-8-2010)" xfId="2591"/>
    <cellStyle name="T_Book1_Thiet bi_ke hoach dau thau 30-6-2010" xfId="2592"/>
    <cellStyle name="T_Book1_Thiet bi_KH Von 2012 gui BKH 1" xfId="2593"/>
    <cellStyle name="T_Book1_Thiet bi_QD ke hoach dau thau" xfId="2594"/>
    <cellStyle name="T_Book1_Thiet bi_Ra soat KH von 2011 (Huy-11-11-11)" xfId="2595"/>
    <cellStyle name="T_Book1_Thiet bi_tinh toan hoang ha" xfId="2596"/>
    <cellStyle name="T_Book1_Thiet bi_Tong von ĐTPT" xfId="2597"/>
    <cellStyle name="T_Book1_Thiet bi_Viec Huy dang lam" xfId="2598"/>
    <cellStyle name="T_Book1_Thuc hien du an 06-10 ngay 18_9" xfId="2599"/>
    <cellStyle name="T_Book1_Tienluong" xfId="2600"/>
    <cellStyle name="T_Book1_tinh toan hoang ha" xfId="2601"/>
    <cellStyle name="T_Book1_TN - Ho tro khac 2011" xfId="2602"/>
    <cellStyle name="T_Book1_TN - Ho tro khac 2011_131114- Bieu giao du toan CTMTQG 2014 giao" xfId="2603"/>
    <cellStyle name="T_Book1_Tong hop gia tri" xfId="2604"/>
    <cellStyle name="T_Book1_TT nhu cau dung nuoc" xfId="2605"/>
    <cellStyle name="T_Book1_TT nhu cau dung nuoc_GVL" xfId="2606"/>
    <cellStyle name="T_Book1_TU VAN THUY LOI THAM  PHE" xfId="2607"/>
    <cellStyle name="T_Book1_ung truoc 2011 NSTW Thanh Hoa + Nge An gui Thu 12-5" xfId="2608"/>
    <cellStyle name="T_Book1_ung truoc 2011 NSTW Thanh Hoa + Nge An gui Thu 12-5_131114- Bieu giao du toan CTMTQG 2014 giao" xfId="2609"/>
    <cellStyle name="T_Book1_VC1" xfId="2610"/>
    <cellStyle name="T_Book1_VC1_GVL" xfId="2611"/>
    <cellStyle name="T_Book1_Viec Huy dang lam" xfId="2612"/>
    <cellStyle name="T_Book1_Viec Huy dang lam_CT 134" xfId="2613"/>
    <cellStyle name="T_Book1_Von ngoai nuoc" xfId="2614"/>
    <cellStyle name="T_Cac bao cao TB  Milk-Yomilk-co Ke- CK 1-Vinh Thang" xfId="2615"/>
    <cellStyle name="T_Cac bao cao TB  Milk-Yomilk-co Ke- CK 1-Vinh Thang_CT 134" xfId="2616"/>
    <cellStyle name="T_CDKT" xfId="2617"/>
    <cellStyle name="T_CDKT_bieu ke hoach dau thau" xfId="2618"/>
    <cellStyle name="T_CDKT_bieu ke hoach dau thau truong mam non SKH" xfId="2619"/>
    <cellStyle name="T_CDKT_bieu tong hop lai kh von 2011 gui phong TH-KTDN" xfId="2620"/>
    <cellStyle name="T_CDKT_Book1" xfId="2621"/>
    <cellStyle name="T_CDKT_Book1_Ke hoach 2010 (theo doi 11-8-2010)" xfId="2622"/>
    <cellStyle name="T_CDKT_Copy of KH PHAN BO VON ĐỐI ỨNG NAM 2011 (30 TY phuong án gop WB)" xfId="2623"/>
    <cellStyle name="T_CDKT_DT tieu hoc diem TDC ban Cho 28-02-09" xfId="2624"/>
    <cellStyle name="T_CDKT_DTTD chieng chan Tham lai 29-9-2009" xfId="2625"/>
    <cellStyle name="T_CDKT_GVL" xfId="2626"/>
    <cellStyle name="T_CDKT_Ke hoach 2010 (theo doi 11-8-2010)" xfId="2627"/>
    <cellStyle name="T_CDKT_ke hoach dau thau 30-6-2010" xfId="2628"/>
    <cellStyle name="T_CDKT_KH Von 2012 gui BKH 1" xfId="2629"/>
    <cellStyle name="T_CDKT_QD ke hoach dau thau" xfId="2630"/>
    <cellStyle name="T_CDKT_Tienluong" xfId="2631"/>
    <cellStyle name="T_CDKT_Tong von ĐTPT" xfId="2632"/>
    <cellStyle name="T_cham diem Milk chu ky2-ANH MINH" xfId="2633"/>
    <cellStyle name="T_cham diem Milk chu ky2-ANH MINH_CT 134" xfId="2634"/>
    <cellStyle name="T_cham trung bay ck 1 m.Bac milk co ke 2" xfId="2635"/>
    <cellStyle name="T_cham trung bay ck 1 m.Bac milk co ke 2_CT 134" xfId="2636"/>
    <cellStyle name="T_cham trung bay yao smart milk ck 2 mien Bac" xfId="2637"/>
    <cellStyle name="T_cham trung bay yao smart milk ck 2 mien Bac_CT 134" xfId="2638"/>
    <cellStyle name="T_Chuan bi dau tu nam 2008" xfId="2639"/>
    <cellStyle name="T_Chuan bi dau tu nam 2008_131114- Bieu giao du toan CTMTQG 2014 giao" xfId="2640"/>
    <cellStyle name="T_Chuan bi dau tu nam 2008_CT 134" xfId="2641"/>
    <cellStyle name="T_cong bo ĐGCM ĐB nam 2008" xfId="2642"/>
    <cellStyle name="T_cong bo ĐGCM ĐB nam 2008_GVL" xfId="2643"/>
    <cellStyle name="T_Copy of Bao cao  XDCB 7 thang nam 2008_So KH&amp;DT SUA" xfId="2644"/>
    <cellStyle name="T_Copy of Bao cao  XDCB 7 thang nam 2008_So KH&amp;DT SUA_131114- Bieu giao du toan CTMTQG 2014 giao" xfId="2645"/>
    <cellStyle name="T_Copy of Bao cao  XDCB 7 thang nam 2008_So KH&amp;DT SUA_CT 134" xfId="2646"/>
    <cellStyle name="T_Copy of KH PHAN BO VON ĐỐI ỨNG NAM 2011 (30 TY phuong án gop WB)" xfId="2647"/>
    <cellStyle name="T_Copy of SO THEO DOI SAN LUONG NAM 2007" xfId="2648"/>
    <cellStyle name="T_CPK" xfId="2649"/>
    <cellStyle name="T_CPK_131114- Bieu giao du toan CTMTQG 2014 giao" xfId="2650"/>
    <cellStyle name="T_CPK_bieu ke hoach dau thau" xfId="2651"/>
    <cellStyle name="T_CPK_bieu ke hoach dau thau truong mam non SKH" xfId="2652"/>
    <cellStyle name="T_CPK_bieu tong hop lai kh von 2011 gui phong TH-KTDN" xfId="2653"/>
    <cellStyle name="T_CPK_Book1" xfId="2654"/>
    <cellStyle name="T_CPK_Book1_1" xfId="2655"/>
    <cellStyle name="T_CPK_Book1_DTTD chieng chan Tham lai 29-9-2009" xfId="2656"/>
    <cellStyle name="T_CPK_Book1_Ke hoach 2010 (theo doi 11-8-2010)" xfId="2657"/>
    <cellStyle name="T_CPK_Book1_ke hoach dau thau 30-6-2010" xfId="2658"/>
    <cellStyle name="T_CPK_Copy of KH PHAN BO VON ĐỐI ỨNG NAM 2011 (30 TY phuong án gop WB)" xfId="2659"/>
    <cellStyle name="T_CPK_DTTD chieng chan Tham lai 29-9-2009" xfId="2660"/>
    <cellStyle name="T_CPK_Du toan nuoc San Thang (GD2)" xfId="2661"/>
    <cellStyle name="T_CPK_Ke hoach 2010 (theo doi 11-8-2010)" xfId="2662"/>
    <cellStyle name="T_CPK_ke hoach dau thau 30-6-2010" xfId="2663"/>
    <cellStyle name="T_CPK_KH Von 2012 gui BKH 1" xfId="2664"/>
    <cellStyle name="T_CPK_QD ke hoach dau thau" xfId="2665"/>
    <cellStyle name="T_CPK_Ra soat KH von 2011 (Huy-11-11-11)" xfId="2666"/>
    <cellStyle name="T_CPK_tinh toan hoang ha" xfId="2667"/>
    <cellStyle name="T_CPK_Tong von ĐTPT" xfId="2668"/>
    <cellStyle name="T_CPK_Viec Huy dang lam" xfId="2669"/>
    <cellStyle name="T_CPK_Viec Huy dang lam_CT 134" xfId="2670"/>
    <cellStyle name="T_CTMTQG 2008" xfId="2671"/>
    <cellStyle name="T_CTMTQG 2008_131114- Bieu giao du toan CTMTQG 2014 giao" xfId="2672"/>
    <cellStyle name="T_CTMTQG 2008_Bieu mau danh muc du an thuoc CTMTQG nam 2008" xfId="2673"/>
    <cellStyle name="T_CTMTQG 2008_Bieu mau danh muc du an thuoc CTMTQG nam 2008_131114- Bieu giao du toan CTMTQG 2014 giao" xfId="2674"/>
    <cellStyle name="T_CTMTQG 2008_Bieu mau danh muc du an thuoc CTMTQG nam 2008_CT 134" xfId="2675"/>
    <cellStyle name="T_CTMTQG 2008_CT 134" xfId="2676"/>
    <cellStyle name="T_CTMTQG 2008_Hi-Tong hop KQ phan bo KH nam 08- LD fong giao 15-11-08" xfId="2677"/>
    <cellStyle name="T_CTMTQG 2008_Hi-Tong hop KQ phan bo KH nam 08- LD fong giao 15-11-08_131114- Bieu giao du toan CTMTQG 2014 giao" xfId="2678"/>
    <cellStyle name="T_CTMTQG 2008_Hi-Tong hop KQ phan bo KH nam 08- LD fong giao 15-11-08_CT 134" xfId="2679"/>
    <cellStyle name="T_CTMTQG 2008_Ket qua thuc hien nam 2008" xfId="2680"/>
    <cellStyle name="T_CTMTQG 2008_Ket qua thuc hien nam 2008_131114- Bieu giao du toan CTMTQG 2014 giao" xfId="2681"/>
    <cellStyle name="T_CTMTQG 2008_Ket qua thuc hien nam 2008_CT 134" xfId="2682"/>
    <cellStyle name="T_CTMTQG 2008_KH XDCB_2008 lan 1" xfId="2683"/>
    <cellStyle name="T_CTMTQG 2008_KH XDCB_2008 lan 1 sua ngay 27-10" xfId="2684"/>
    <cellStyle name="T_CTMTQG 2008_KH XDCB_2008 lan 1 sua ngay 27-10_131114- Bieu giao du toan CTMTQG 2014 giao" xfId="2685"/>
    <cellStyle name="T_CTMTQG 2008_KH XDCB_2008 lan 1 sua ngay 27-10_CT 134" xfId="2686"/>
    <cellStyle name="T_CTMTQG 2008_KH XDCB_2008 lan 1_131114- Bieu giao du toan CTMTQG 2014 giao" xfId="2687"/>
    <cellStyle name="T_CTMTQG 2008_KH XDCB_2008 lan 1_CT 134" xfId="2688"/>
    <cellStyle name="T_CTMTQG 2008_KH XDCB_2008 lan 2 sua ngay 10-11" xfId="2689"/>
    <cellStyle name="T_CTMTQG 2008_KH XDCB_2008 lan 2 sua ngay 10-11_131114- Bieu giao du toan CTMTQG 2014 giao" xfId="2690"/>
    <cellStyle name="T_CTMTQG 2008_KH XDCB_2008 lan 2 sua ngay 10-11_CT 134" xfId="2691"/>
    <cellStyle name="T_CTMTQG 2015" xfId="2692"/>
    <cellStyle name="T_danh sach chua nop bcao trung bay sua chua  tinh den 1-3-06" xfId="2693"/>
    <cellStyle name="T_danh sach chua nop bcao trung bay sua chua  tinh den 1-3-06_CT 134" xfId="2694"/>
    <cellStyle name="T_Danh sach KH TB MilkYomilk Yao  Smart chu ky 2-Vinh Thang" xfId="2695"/>
    <cellStyle name="T_Danh sach KH TB MilkYomilk Yao  Smart chu ky 2-Vinh Thang_CT 134" xfId="2696"/>
    <cellStyle name="T_Danh sach KH trung bay MilkYomilk co ke chu ky 2-Vinh Thang" xfId="2697"/>
    <cellStyle name="T_Danh sach KH trung bay MilkYomilk co ke chu ky 2-Vinh Thang_CT 134" xfId="2698"/>
    <cellStyle name="T_DON GIA" xfId="2699"/>
    <cellStyle name="T_Don gia chi tiet" xfId="2700"/>
    <cellStyle name="T_DONGIA" xfId="2701"/>
    <cellStyle name="T_DSACH MILK YO MILK CK 2 M.BAC" xfId="2702"/>
    <cellStyle name="T_DSACH MILK YO MILK CK 2 M.BAC_CT 134" xfId="2703"/>
    <cellStyle name="T_DSKH Tbay Milk , Yomilk CK 2 Vu Thi Hanh" xfId="2704"/>
    <cellStyle name="T_DSKH Tbay Milk , Yomilk CK 2 Vu Thi Hanh_CT 134" xfId="2705"/>
    <cellStyle name="T_DT Nha Da nang" xfId="2706"/>
    <cellStyle name="T_DT NHA KHACH -12" xfId="2707"/>
    <cellStyle name="T_DT Thanh 2008.xls" xfId="2708"/>
    <cellStyle name="T_DT Thanh 2008.xls_CT 134" xfId="2709"/>
    <cellStyle name="T_DT Thanh 2008.xls_GVL" xfId="2710"/>
    <cellStyle name="T_DT tieu hoc diem TDC ban Cho 28-02-09" xfId="2711"/>
    <cellStyle name="T_DT van ho" xfId="2712"/>
    <cellStyle name="T_DT van ho_CT 134" xfId="2713"/>
    <cellStyle name="T_DT van ho_GVL" xfId="2714"/>
    <cellStyle name="T_dtTL598G1." xfId="2715"/>
    <cellStyle name="T_dtTL598G1._bieu ke hoach dau thau" xfId="2716"/>
    <cellStyle name="T_dtTL598G1._bieu ke hoach dau thau truong mam non SKH" xfId="2717"/>
    <cellStyle name="T_dtTL598G1._bieu tong hop lai kh von 2011 gui phong TH-KTDN" xfId="2718"/>
    <cellStyle name="T_dtTL598G1._Book1" xfId="2719"/>
    <cellStyle name="T_dtTL598G1._Book1_Ke hoach 2010 (theo doi 11-8-2010)" xfId="2720"/>
    <cellStyle name="T_dtTL598G1._Book1_Ke hoach 2010 (theo doi 11-8-2010)_CT 134" xfId="2721"/>
    <cellStyle name="T_dtTL598G1._Copy of KH PHAN BO VON ĐỐI ỨNG NAM 2011 (30 TY phuong án gop WB)" xfId="2722"/>
    <cellStyle name="T_dtTL598G1._DT tieu hoc diem TDC ban Cho 28-02-09" xfId="2723"/>
    <cellStyle name="T_dtTL598G1._DTTD chieng chan Tham lai 29-9-2009" xfId="2724"/>
    <cellStyle name="T_dtTL598G1._GVL" xfId="2725"/>
    <cellStyle name="T_dtTL598G1._Ke hoach 2010 (theo doi 11-8-2010)" xfId="2726"/>
    <cellStyle name="T_dtTL598G1._ke hoach dau thau 30-6-2010" xfId="2727"/>
    <cellStyle name="T_dtTL598G1._KH Von 2012 gui BKH 1" xfId="2728"/>
    <cellStyle name="T_dtTL598G1._QD ke hoach dau thau" xfId="2729"/>
    <cellStyle name="T_dtTL598G1._Tienluong" xfId="2730"/>
    <cellStyle name="T_dtTL598G1._tinh toan hoang ha" xfId="2731"/>
    <cellStyle name="T_dtTL598G1._Tong von ĐTPT" xfId="2732"/>
    <cellStyle name="T_Du an khoi cong moi nam 2010" xfId="2733"/>
    <cellStyle name="T_Du an khoi cong moi nam 2010_131114- Bieu giao du toan CTMTQG 2014 giao" xfId="2734"/>
    <cellStyle name="T_Du an khoi cong moi nam 2010_CT 134" xfId="2735"/>
    <cellStyle name="T_DU AN TKQH VA CHUAN BI DAU TU NAM 2007 sua ngay 9-11" xfId="2736"/>
    <cellStyle name="T_DU AN TKQH VA CHUAN BI DAU TU NAM 2007 sua ngay 9-11_131114- Bieu giao du toan CTMTQG 2014 giao" xfId="2737"/>
    <cellStyle name="T_DU AN TKQH VA CHUAN BI DAU TU NAM 2007 sua ngay 9-11_Bieu mau danh muc du an thuoc CTMTQG nam 2008" xfId="2738"/>
    <cellStyle name="T_DU AN TKQH VA CHUAN BI DAU TU NAM 2007 sua ngay 9-11_Bieu mau danh muc du an thuoc CTMTQG nam 2008_131114- Bieu giao du toan CTMTQG 2014 giao" xfId="2739"/>
    <cellStyle name="T_DU AN TKQH VA CHUAN BI DAU TU NAM 2007 sua ngay 9-11_Bieu mau danh muc du an thuoc CTMTQG nam 2008_CT 134" xfId="2740"/>
    <cellStyle name="T_DU AN TKQH VA CHUAN BI DAU TU NAM 2007 sua ngay 9-11_CT 134" xfId="2741"/>
    <cellStyle name="T_DU AN TKQH VA CHUAN BI DAU TU NAM 2007 sua ngay 9-11_Du an khoi cong moi nam 2010" xfId="2742"/>
    <cellStyle name="T_DU AN TKQH VA CHUAN BI DAU TU NAM 2007 sua ngay 9-11_Du an khoi cong moi nam 2010_131114- Bieu giao du toan CTMTQG 2014 giao" xfId="2743"/>
    <cellStyle name="T_DU AN TKQH VA CHUAN BI DAU TU NAM 2007 sua ngay 9-11_Du an khoi cong moi nam 2010_CT 134" xfId="2744"/>
    <cellStyle name="T_DU AN TKQH VA CHUAN BI DAU TU NAM 2007 sua ngay 9-11_Ket qua phan bo von nam 2008" xfId="2745"/>
    <cellStyle name="T_DU AN TKQH VA CHUAN BI DAU TU NAM 2007 sua ngay 9-11_Ket qua phan bo von nam 2008_131114- Bieu giao du toan CTMTQG 2014 giao" xfId="2746"/>
    <cellStyle name="T_DU AN TKQH VA CHUAN BI DAU TU NAM 2007 sua ngay 9-11_Ket qua phan bo von nam 2008_CT 134" xfId="2747"/>
    <cellStyle name="T_DU AN TKQH VA CHUAN BI DAU TU NAM 2007 sua ngay 9-11_KH XDCB_2008 lan 2 sua ngay 10-11" xfId="2748"/>
    <cellStyle name="T_DU AN TKQH VA CHUAN BI DAU TU NAM 2007 sua ngay 9-11_KH XDCB_2008 lan 2 sua ngay 10-11_131114- Bieu giao du toan CTMTQG 2014 giao" xfId="2749"/>
    <cellStyle name="T_DU AN TKQH VA CHUAN BI DAU TU NAM 2007 sua ngay 9-11_KH XDCB_2008 lan 2 sua ngay 10-11_CT 134" xfId="2750"/>
    <cellStyle name="T_Du toan" xfId="2751"/>
    <cellStyle name="T_du toan dieu chinh  20-8-2006" xfId="2752"/>
    <cellStyle name="T_du toan dieu chinh  20-8-2006_131114- Bieu giao du toan CTMTQG 2014 giao" xfId="2753"/>
    <cellStyle name="T_du toan kho bac - Than Uyen" xfId="2754"/>
    <cellStyle name="T_du toan kho bac - Than Uyen_bieu ke hoach dau thau" xfId="2755"/>
    <cellStyle name="T_du toan kho bac - Than Uyen_bieu ke hoach dau thau truong mam non SKH" xfId="2756"/>
    <cellStyle name="T_du toan kho bac - Than Uyen_bieu tong hop lai kh von 2011 gui phong TH-KTDN" xfId="2757"/>
    <cellStyle name="T_du toan kho bac - Than Uyen_Book1" xfId="2758"/>
    <cellStyle name="T_du toan kho bac - Than Uyen_Book1_Ke hoach 2010 (theo doi 11-8-2010)" xfId="2759"/>
    <cellStyle name="T_du toan kho bac - Than Uyen_Book1_ke hoach dau thau 30-6-2010" xfId="2760"/>
    <cellStyle name="T_du toan kho bac - Than Uyen_Copy of KH PHAN BO VON ĐỐI ỨNG NAM 2011 (30 TY phuong án gop WB)" xfId="2761"/>
    <cellStyle name="T_du toan kho bac - Than Uyen_DTTD chieng chan Tham lai 29-9-2009" xfId="2762"/>
    <cellStyle name="T_du toan kho bac - Than Uyen_Du toan nuoc San Thang (GD2)" xfId="2763"/>
    <cellStyle name="T_du toan kho bac - Than Uyen_Ke hoach 2010 (theo doi 11-8-2010)" xfId="2764"/>
    <cellStyle name="T_du toan kho bac - Than Uyen_ke hoach dau thau 30-6-2010" xfId="2765"/>
    <cellStyle name="T_du toan kho bac - Than Uyen_KH Von 2012 gui BKH 1" xfId="2766"/>
    <cellStyle name="T_du toan kho bac - Than Uyen_QD ke hoach dau thau" xfId="2767"/>
    <cellStyle name="T_du toan kho bac - Than Uyen_Ra soat KH von 2011 (Huy-11-11-11)" xfId="2768"/>
    <cellStyle name="T_du toan kho bac - Than Uyen_tinh toan hoang ha" xfId="2769"/>
    <cellStyle name="T_du toan kho bac - Than Uyen_Tong von ĐTPT" xfId="2770"/>
    <cellStyle name="T_du toan kho bac - Than Uyen_Viec Huy dang lam" xfId="2771"/>
    <cellStyle name="T_du toan kho bac - Than Uyen_Viec Huy dang lam_CT 134" xfId="2772"/>
    <cellStyle name="T_Du toan nuoc San Thang (GD2)" xfId="2773"/>
    <cellStyle name="T_Du toan tham dinh (NSH Ban Moi)" xfId="2774"/>
    <cellStyle name="T_Du toan tham dinh (NSH Ban Moi)_CT 134" xfId="2775"/>
    <cellStyle name="T_Du toan tham dinh (NSH Ban Moi)_GVL" xfId="2776"/>
    <cellStyle name="T_DuToan92009Luong650" xfId="2777"/>
    <cellStyle name="T_DuToan92009Luong650_CT 134" xfId="2778"/>
    <cellStyle name="T_dutoanthuyloinamha" xfId="2779"/>
    <cellStyle name="T_form ton kho CK 2 tuan 8" xfId="2780"/>
    <cellStyle name="T_form ton kho CK 2 tuan 8_CT 134" xfId="2781"/>
    <cellStyle name="T_GVL" xfId="2782"/>
    <cellStyle name="T_HD TT1" xfId="2783"/>
    <cellStyle name="T_Ho so DT thu NSNN nam 2014 (V1)" xfId="2784"/>
    <cellStyle name="T_Ho so DT thu NSNN nam 2014 (V1)_Von ngoai nuoc" xfId="2785"/>
    <cellStyle name="T_Ho van xa khi" xfId="2786"/>
    <cellStyle name="T_Ho van xa khi_bieu ke hoach dau thau" xfId="2787"/>
    <cellStyle name="T_Ho van xa khi_bieu ke hoach dau thau truong mam non SKH" xfId="2788"/>
    <cellStyle name="T_Ho van xa khi_Book1" xfId="2789"/>
    <cellStyle name="T_Ho van xa khi_DTTD chieng chan Tham lai 29-9-2009" xfId="2790"/>
    <cellStyle name="T_Ho van xa khi_Ke hoach 2010 (theo doi 11-8-2010)" xfId="2791"/>
    <cellStyle name="T_Ho van xa khi_ke hoach dau thau 30-6-2010" xfId="2792"/>
    <cellStyle name="T_Ho van xa khi_QD ke hoach dau thau" xfId="2793"/>
    <cellStyle name="T_Ho van xa khi_tinh toan hoang ha" xfId="2794"/>
    <cellStyle name="T_HoSo_THCS_T91.xlsDTNT" xfId="2795"/>
    <cellStyle name="T_Ht-PTq1-03" xfId="2796"/>
    <cellStyle name="T_Ht-PTq1-03_131114- Bieu giao du toan CTMTQG 2014 giao" xfId="2797"/>
    <cellStyle name="T_Ke hoach KTXH  nam 2009_PKT thang 11 nam 2008" xfId="2798"/>
    <cellStyle name="T_Ke hoach KTXH  nam 2009_PKT thang 11 nam 2008_131114- Bieu giao du toan CTMTQG 2014 giao" xfId="2799"/>
    <cellStyle name="T_Ke hoach KTXH  nam 2009_PKT thang 11 nam 2008_CT 134" xfId="2800"/>
    <cellStyle name="T_Ket qua dau thau" xfId="2801"/>
    <cellStyle name="T_Ket qua dau thau_131114- Bieu giao du toan CTMTQG 2014 giao" xfId="2802"/>
    <cellStyle name="T_Ket qua dau thau_CT 134" xfId="2803"/>
    <cellStyle name="T_Ket qua phan bo von nam 2008" xfId="2804"/>
    <cellStyle name="T_Ket qua phan bo von nam 2008_131114- Bieu giao du toan CTMTQG 2014 giao" xfId="2805"/>
    <cellStyle name="T_Ket qua phan bo von nam 2008_CT 134" xfId="2806"/>
    <cellStyle name="T_KH Von 2012 gui BKH 2" xfId="2807"/>
    <cellStyle name="T_KH XDCB_2008 lan 2 sua ngay 10-11" xfId="2808"/>
    <cellStyle name="T_KH XDCB_2008 lan 2 sua ngay 10-11_131114- Bieu giao du toan CTMTQG 2014 giao" xfId="2809"/>
    <cellStyle name="T_KH XDCB_2008 lan 2 sua ngay 10-11_CT 134" xfId="2810"/>
    <cellStyle name="T_Khao satD1" xfId="2811"/>
    <cellStyle name="T_Khao satD1_bieu ke hoach dau thau" xfId="2812"/>
    <cellStyle name="T_Khao satD1_bieu ke hoach dau thau truong mam non SKH" xfId="2813"/>
    <cellStyle name="T_Khao satD1_bieu tong hop lai kh von 2011 gui phong TH-KTDN" xfId="2814"/>
    <cellStyle name="T_Khao satD1_Book1" xfId="2815"/>
    <cellStyle name="T_Khao satD1_Book1_Ke hoach 2010 (theo doi 11-8-2010)" xfId="2816"/>
    <cellStyle name="T_Khao satD1_Book1_Ke hoach 2010 (theo doi 11-8-2010)_CT 134" xfId="2817"/>
    <cellStyle name="T_Khao satD1_Copy of KH PHAN BO VON ĐỐI ỨNG NAM 2011 (30 TY phuong án gop WB)" xfId="2818"/>
    <cellStyle name="T_Khao satD1_DT tieu hoc diem TDC ban Cho 28-02-09" xfId="2819"/>
    <cellStyle name="T_Khao satD1_DTTD chieng chan Tham lai 29-9-2009" xfId="2820"/>
    <cellStyle name="T_Khao satD1_GVL" xfId="2821"/>
    <cellStyle name="T_Khao satD1_Ke hoach 2010 (theo doi 11-8-2010)" xfId="2822"/>
    <cellStyle name="T_Khao satD1_ke hoach dau thau 30-6-2010" xfId="2823"/>
    <cellStyle name="T_Khao satD1_KH Von 2012 gui BKH 1" xfId="2824"/>
    <cellStyle name="T_Khao satD1_QD ke hoach dau thau" xfId="2825"/>
    <cellStyle name="T_Khao satD1_Tienluong" xfId="2826"/>
    <cellStyle name="T_Khao satD1_tinh toan hoang ha" xfId="2827"/>
    <cellStyle name="T_Khao satD1_Tong von ĐTPT" xfId="2828"/>
    <cellStyle name="T_Khoi luong §­êng èng" xfId="2829"/>
    <cellStyle name="T_Khoi luong §­êng èng_bieu ke hoach dau thau" xfId="2830"/>
    <cellStyle name="T_Khoi luong §­êng èng_bieu ke hoach dau thau truong mam non SKH" xfId="2831"/>
    <cellStyle name="T_Khoi luong §­êng èng_Book1" xfId="2832"/>
    <cellStyle name="T_Khoi luong §­êng èng_DTTD chieng chan Tham lai 29-9-2009" xfId="2833"/>
    <cellStyle name="T_Khoi luong §­êng èng_Ke hoach 2010 (theo doi 11-8-2010)" xfId="2834"/>
    <cellStyle name="T_Khoi luong §­êng èng_ke hoach dau thau 30-6-2010" xfId="2835"/>
    <cellStyle name="T_Khoi luong §­êng èng_QD ke hoach dau thau" xfId="2836"/>
    <cellStyle name="T_Khoi luong §­êng èng_tinh toan hoang ha" xfId="2837"/>
    <cellStyle name="T_KL san nen Phieng Ot" xfId="2838"/>
    <cellStyle name="T_Kldao dap" xfId="2839"/>
    <cellStyle name="T_Kldao dap_Bao cao TPCP" xfId="2840"/>
    <cellStyle name="T_Kldao dap_Book1" xfId="2841"/>
    <cellStyle name="T_Kldao dap_Book1_Bao cao TPCP" xfId="2842"/>
    <cellStyle name="T_Kldao dap_Book1_Bao cao TPCP_CT 134" xfId="2843"/>
    <cellStyle name="T_Kldao dap_GVL" xfId="2844"/>
    <cellStyle name="T_Kldao dap_Ke hoach 2010 (theo doi 11-8-2010)" xfId="2845"/>
    <cellStyle name="T_Kldao dap_Ke hoach 2010 (theo doi 11-8-2010)_CT 134" xfId="2846"/>
    <cellStyle name="T_KTOANKSAT" xfId="2847"/>
    <cellStyle name="T_MACRO DIR-PTVT-07" xfId="2848"/>
    <cellStyle name="T_MACRO DIR-PTVT-07_GVL" xfId="2849"/>
    <cellStyle name="T_MACRO DIR-PTVT-07_Ke hoach 2010 (theo doi 11-8-2010)" xfId="2850"/>
    <cellStyle name="T_MACRO DIR-PTVT-07_Ke hoach 2010 (theo doi 11-8-2010)_CT 134" xfId="2851"/>
    <cellStyle name="T_Me_Tri_6_07" xfId="2852"/>
    <cellStyle name="T_Me_Tri_6_07_131114- Bieu giao du toan CTMTQG 2014 giao" xfId="2853"/>
    <cellStyle name="T_N2 thay dat (N1-1)" xfId="2854"/>
    <cellStyle name="T_N2 thay dat (N1-1)_131114- Bieu giao du toan CTMTQG 2014 giao" xfId="2855"/>
    <cellStyle name="T_Nha lop hoc 8 P" xfId="2856"/>
    <cellStyle name="T_NPP Khanh Vinh Thai Nguyen - BC KTTB_CTrinh_TB__20_loc__Milk_Yomilk_CK1" xfId="2857"/>
    <cellStyle name="T_NPP Khanh Vinh Thai Nguyen - BC KTTB_CTrinh_TB__20_loc__Milk_Yomilk_CK1_CT 134" xfId="2858"/>
    <cellStyle name="T_Phan tich vat tu" xfId="2859"/>
    <cellStyle name="T_Phuong an can doi nam 2008" xfId="2860"/>
    <cellStyle name="T_Phuong an can doi nam 2008_131114- Bieu giao du toan CTMTQG 2014 giao" xfId="2861"/>
    <cellStyle name="T_Phuong an can doi nam 2008_CT 134" xfId="2862"/>
    <cellStyle name="T_QT di chuyen ca phe" xfId="2863"/>
    <cellStyle name="T_QT di chuyen ca phe_Ra soat KH von 2011 (Huy-11-11-11)" xfId="2864"/>
    <cellStyle name="T_QT di chuyen ca phe_Viec Huy dang lam" xfId="2865"/>
    <cellStyle name="T_QT di chuyen ca phe_Viec Huy dang lam_CT 134" xfId="2866"/>
    <cellStyle name="T_Ra soat KH von 2011 (Huy-11-11-11)" xfId="2867"/>
    <cellStyle name="T_rut tien chi phi ban 2013" xfId="2868"/>
    <cellStyle name="T_San Nen TDC P.Ot.suaxls" xfId="2869"/>
    <cellStyle name="T_Seagame(BTL)" xfId="2870"/>
    <cellStyle name="T_Sheet1" xfId="2871"/>
    <cellStyle name="T_Sheet1_CT 134" xfId="2872"/>
    <cellStyle name="T_Sheet2" xfId="2873"/>
    <cellStyle name="T_Sheet2_bieu tong hop lai kh von 2011 gui phong TH-KTDN" xfId="2874"/>
    <cellStyle name="T_Sheet2_bieu tong hop lai kh von 2011 gui phong TH-KTDN_CT 134" xfId="2875"/>
    <cellStyle name="T_Sheet2_Copy of KH PHAN BO VON ĐỐI ỨNG NAM 2011 (30 TY phuong án gop WB)" xfId="2876"/>
    <cellStyle name="T_Sheet2_Copy of KH PHAN BO VON ĐỐI ỨNG NAM 2011 (30 TY phuong án gop WB)_CT 134" xfId="2877"/>
    <cellStyle name="T_Sheet2_GVL" xfId="2878"/>
    <cellStyle name="T_Sheet2_KH Von 2012 gui BKH 1" xfId="2879"/>
    <cellStyle name="T_Sheet2_KH Von 2012 gui BKH 1_CT 134" xfId="2880"/>
    <cellStyle name="T_Sheet2_Tong von ĐTPT" xfId="2881"/>
    <cellStyle name="T_Sin Chai" xfId="2882"/>
    <cellStyle name="T_Sin Chai_GVL" xfId="2883"/>
    <cellStyle name="T_Sin Chai_Ke hoach 2010 (theo doi 11-8-2010)" xfId="2884"/>
    <cellStyle name="T_Sin Chai_Ke hoach 2010 (theo doi 11-8-2010)_CT 134" xfId="2885"/>
    <cellStyle name="T_So GTVT" xfId="2886"/>
    <cellStyle name="T_So GTVT_131114- Bieu giao du toan CTMTQG 2014 giao" xfId="2887"/>
    <cellStyle name="T_So GTVT_CT 134" xfId="2888"/>
    <cellStyle name="T_sua chua cham trung bay  mien Bac" xfId="2889"/>
    <cellStyle name="T_sua chua cham trung bay  mien Bac_CT 134" xfId="2890"/>
    <cellStyle name="T_TDT + duong(8-5-07)" xfId="2891"/>
    <cellStyle name="T_TDT + duong(8-5-07)_131114- Bieu giao du toan CTMTQG 2014 giao" xfId="2892"/>
    <cellStyle name="T_tham_tra_du_toan" xfId="2893"/>
    <cellStyle name="T_tham_tra_du_toan_131114- Bieu giao du toan CTMTQG 2014 giao" xfId="2894"/>
    <cellStyle name="T_Thang 11" xfId="2895"/>
    <cellStyle name="T_Thang 11_CT 134" xfId="2896"/>
    <cellStyle name="T_THAU CAT" xfId="2897"/>
    <cellStyle name="T_Theo doi CT 135 giai doan 2" xfId="2898"/>
    <cellStyle name="T_Thiet bi" xfId="2899"/>
    <cellStyle name="T_Thiet bi_131114- Bieu giao du toan CTMTQG 2014 giao" xfId="2900"/>
    <cellStyle name="T_Thiet bi_bieu ke hoach dau thau" xfId="2901"/>
    <cellStyle name="T_Thiet bi_bieu ke hoach dau thau truong mam non SKH" xfId="2902"/>
    <cellStyle name="T_Thiet bi_bieu tong hop lai kh von 2011 gui phong TH-KTDN" xfId="2903"/>
    <cellStyle name="T_Thiet bi_Book1" xfId="2904"/>
    <cellStyle name="T_Thiet bi_Book1_1" xfId="2905"/>
    <cellStyle name="T_Thiet bi_Book1_DTTD chieng chan Tham lai 29-9-2009" xfId="2906"/>
    <cellStyle name="T_Thiet bi_Book1_Ke hoach 2010 (theo doi 11-8-2010)" xfId="2907"/>
    <cellStyle name="T_Thiet bi_Book1_ke hoach dau thau 30-6-2010" xfId="2908"/>
    <cellStyle name="T_Thiet bi_Copy of KH PHAN BO VON ĐỐI ỨNG NAM 2011 (30 TY phuong án gop WB)" xfId="2909"/>
    <cellStyle name="T_Thiet bi_DTTD chieng chan Tham lai 29-9-2009" xfId="2910"/>
    <cellStyle name="T_Thiet bi_Du toan nuoc San Thang (GD2)" xfId="2911"/>
    <cellStyle name="T_Thiet bi_Ke hoach 2010 (theo doi 11-8-2010)" xfId="2912"/>
    <cellStyle name="T_Thiet bi_ke hoach dau thau 30-6-2010" xfId="2913"/>
    <cellStyle name="T_Thiet bi_KH Von 2012 gui BKH 1" xfId="2914"/>
    <cellStyle name="T_Thiet bi_QD ke hoach dau thau" xfId="2915"/>
    <cellStyle name="T_Thiet bi_Ra soat KH von 2011 (Huy-11-11-11)" xfId="2916"/>
    <cellStyle name="T_Thiet bi_tinh toan hoang ha" xfId="2917"/>
    <cellStyle name="T_Thiet bi_Tong von ĐTPT" xfId="2918"/>
    <cellStyle name="T_Thiet bi_Viec Huy dang lam" xfId="2919"/>
    <cellStyle name="T_Thiet bi_Viec Huy dang lam_CT 134" xfId="2920"/>
    <cellStyle name="T_Thu chi" xfId="2921"/>
    <cellStyle name="T_tien2004" xfId="2922"/>
    <cellStyle name="T_tien2004_bieu ke hoach dau thau" xfId="2923"/>
    <cellStyle name="T_tien2004_bieu ke hoach dau thau truong mam non SKH" xfId="2924"/>
    <cellStyle name="T_tien2004_bieu tong hop lai kh von 2011 gui phong TH-KTDN" xfId="2925"/>
    <cellStyle name="T_tien2004_Book1" xfId="2926"/>
    <cellStyle name="T_tien2004_Book1_Ke hoach 2010 (theo doi 11-8-2010)" xfId="2927"/>
    <cellStyle name="T_tien2004_Book1_Ke hoach 2010 (theo doi 11-8-2010)_CT 134" xfId="2928"/>
    <cellStyle name="T_tien2004_Copy of KH PHAN BO VON ĐỐI ỨNG NAM 2011 (30 TY phuong án gop WB)" xfId="2929"/>
    <cellStyle name="T_tien2004_DT tieu hoc diem TDC ban Cho 28-02-09" xfId="2930"/>
    <cellStyle name="T_tien2004_DTTD chieng chan Tham lai 29-9-2009" xfId="2931"/>
    <cellStyle name="T_tien2004_GVL" xfId="2932"/>
    <cellStyle name="T_tien2004_Ke hoach 2010 (theo doi 11-8-2010)" xfId="2933"/>
    <cellStyle name="T_tien2004_ke hoach dau thau 30-6-2010" xfId="2934"/>
    <cellStyle name="T_tien2004_KH Von 2012 gui BKH 1" xfId="2935"/>
    <cellStyle name="T_tien2004_QD ke hoach dau thau" xfId="2936"/>
    <cellStyle name="T_tien2004_Tienluong" xfId="2937"/>
    <cellStyle name="T_tien2004_tinh toan hoang ha" xfId="2938"/>
    <cellStyle name="T_tien2004_Tong von ĐTPT" xfId="2939"/>
    <cellStyle name="T_Tienluong" xfId="2940"/>
    <cellStyle name="T_tinh toan hoang ha" xfId="2941"/>
    <cellStyle name="T_TINH TOAN THUY LUC" xfId="2942"/>
    <cellStyle name="T_TINH TOAN THUY LUC_GVL" xfId="2943"/>
    <cellStyle name="T_TINH TOAN THUY LUC_Ke hoach 2010 (theo doi 11-8-2010)" xfId="2944"/>
    <cellStyle name="T_TINH TOAN THUY LUC_Ke hoach 2010 (theo doi 11-8-2010)_CT 134" xfId="2945"/>
    <cellStyle name="T_TK_HT" xfId="2946"/>
    <cellStyle name="T_Tong DT_Then Thau26-09" xfId="2947"/>
    <cellStyle name="T_Tong hop gia tri" xfId="2948"/>
    <cellStyle name="T_Tong von ĐTPT" xfId="2949"/>
    <cellStyle name="T_TT THUY LUC HUOI DAO DANG" xfId="2950"/>
    <cellStyle name="T_TT THUY LUC HUOI DAO DANG_GVL" xfId="2951"/>
    <cellStyle name="T_TT THUY LUC HUOI DAO DANG_Ke hoach 2010 (theo doi 11-8-2010)" xfId="2952"/>
    <cellStyle name="T_TT THUY LUC HUOI DAO DANG_Ke hoach 2010 (theo doi 11-8-2010)_CT 134" xfId="2953"/>
    <cellStyle name="T_TT.Nam Tam" xfId="2954"/>
    <cellStyle name="T_Viec Huy dang lam" xfId="2955"/>
    <cellStyle name="T_Viec Huy dang lam_CT 134" xfId="2956"/>
    <cellStyle name="T_Von ngoai nuoc" xfId="2957"/>
    <cellStyle name="T_ÿÿÿÿÿ" xfId="2958"/>
    <cellStyle name="T_ÿÿÿÿÿ_131114- Bieu giao du toan CTMTQG 2014 giao" xfId="2959"/>
    <cellStyle name="TD1" xfId="2960"/>
    <cellStyle name="tde" xfId="2961"/>
    <cellStyle name="Text Indent A" xfId="2962"/>
    <cellStyle name="Text Indent B" xfId="2963"/>
    <cellStyle name="Text Indent C" xfId="2964"/>
    <cellStyle name="th" xfId="2965"/>
    <cellStyle name="þ_x001d_" xfId="2966"/>
    <cellStyle name="th_Ra soat KH von 2011 (Huy-11-11-11)" xfId="2967"/>
    <cellStyle name="þ_Viec Huy dang lam" xfId="2968"/>
    <cellStyle name="than" xfId="2969"/>
    <cellStyle name="Thanh" xfId="2970"/>
    <cellStyle name="þ_x001d_ð" xfId="2971"/>
    <cellStyle name="þ_x001d_ð¤_x000c_¯" xfId="2972"/>
    <cellStyle name="þ_x001d_ð¤_x000c_¯þ_x0014__x000d_" xfId="2973"/>
    <cellStyle name="þ_x001d_ð¤_x000c_¯þ_x0014__x000d_¨þU" xfId="2974"/>
    <cellStyle name="þ_x001d_ð¤_x000c_¯þ_x0014__x000d_¨þU_x0001_" xfId="2975"/>
    <cellStyle name="þ_x001d_ð¤_x000c_¯þ_x0014__x000d_¨þU_x0001_À_x0004_" xfId="2976"/>
    <cellStyle name="þ_x001d_ð¤_x000c_¯þ_x0014__x000d_¨þU_x0001_À_x0004_ _x0015__x000f_" xfId="2977"/>
    <cellStyle name="þ_x001d_ð¤_x000c_¯þ_x0014__x000d_¨þU_x0001_À_x0004_ _x0015__x000f__x0001__x0001_" xfId="2978"/>
    <cellStyle name="þ_x001d_ð¤_x000c_¯þ_x0014__x000d_¨þU_x0001_À_x0004_ _x0015__x000f__x0001__x0001_?_x0002_ÿÿÿÿÿÿÿÿÿÿÿÿÿÿÿ¯?(_x0002__x001d__x0017_ ???º%ÿÿÿÿ????_x0006__x0016_??????????????Í!Ë??????????           ?????           ?????????_x000d__x000d_U_x000d_H\D2_x000d_D2\DEMO.MSC_x000d_S;C:\DOS;C:\HANH\D3;C:\HANH\D2;C:\NC_x000d_????????????????????????????????????????????????????????????" xfId="2979"/>
    <cellStyle name="þ_x001d_ð¤_x000c_¯þ_x0014__x000d_¨þU_x0001_À_x0004_ _x0015__x000f__x0001__x0001__Book1" xfId="2980"/>
    <cellStyle name="þ_x001d_ð·" xfId="2981"/>
    <cellStyle name="þ_x001d_ð·_x000c_æþ'_x000d_ßþU_x0001_Ø_x0005_ü_x0014__x0007__x0001_" xfId="2982"/>
    <cellStyle name="þ_x001d_ð·_x000c_æþ'_x000d_ßþU_x0001_Ø_x0005_ü_x0014__x0007__x0001__x0001_" xfId="2983"/>
    <cellStyle name="þ_x001d_ð·_x000c_æþ'_x000d_ßþU_x0001_Ø_x0005_ü_x0014__x0007__x0001__x0001_?_x0002_ÿÿÿÿÿÿÿÿÿÿÿÿÿÿÿ¯?(_x0002__x001e__x0016_ ???¼$ÿÿÿÿ????_x0006__x0016_??????????????Í!Ë??????????           ?????           ?????????_x000d_C:\WINDOWS\_x000d_V_x000d_S\TEMP_x000d_NC;C:\NU;C:\VIRUS;_x000d_?????????????????????????????????????????????????????????????????????????????" xfId="2984"/>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10;‹V_x000c_Ä^_x0006_&amp;‰G_x0008_&amp;‰W&#10;_x001f_ÉË?¸ÿ_x0013_È_x0006_??WV_x001e_ŽØ‹^&#10;‹v_x0006_ƒûÿt_x0007_ŽF_x0008_&amp;‰\&#10;ƒ~_x000c_?u.ŽF_x0008_&amp;ÿt_x0002_&amp;ÿ4&amp;" xfId="2985"/>
    <cellStyle name="þ_x001d_ð·_x000c_æþ'_x000d_ßþU_x0001_Ø_x0005_ü_x0014__x0007__x0001__x0001__GVL" xfId="2986"/>
    <cellStyle name="þ_x001d_ðÇ%Uý—&amp;Hý9_x0008_Ÿ s&#10;_x0007__x0001_" xfId="2988"/>
    <cellStyle name="þ_x001d_ðÇ%Uý—&amp;Hý9_x0008_Ÿ s&#10;_x0007__x0001__x0001_" xfId="2987"/>
    <cellStyle name="þ_x001d_ðÇ%Uý—&amp;Hý9_x0008_Ÿ s&#10;_x0007__x0001__x0001_?_x0002_ÿÿÿÿÿÿÿÿÿÿÿÿÿÿÿ_x0001_(_x0002_—_x000d_€???Î_x001f_ÿÿÿÿ????_x0007_???????????????Í!Ë??????????           ?????           ?????????_x000d_C:\WINDOWS\country.sys_x000d_??????????????????????????????????????????????????????????????????????????????????????????????" xfId="2989"/>
    <cellStyle name="þ_x001d_ðÇ%Uý—&amp;Hý9_x0008_Ÿ s&#10;_x0007__x0001__CT 134" xfId="2990"/>
    <cellStyle name="þ_x001d_ðÇ%Uý—&amp;Hý9_x0008_Ÿ s&#10;_x0007__x0001__x0001__CT 134" xfId="2991"/>
    <cellStyle name="þ_x001d_ðK_x000c_Fý_x001b__x000d_9ýU_x0001_Ð_x0008_¦)_x0007__x0001__x0001_" xfId="2992"/>
    <cellStyle name="thuong-10" xfId="2993"/>
    <cellStyle name="thuong-11" xfId="2994"/>
    <cellStyle name="Thuyet minh" xfId="2995"/>
    <cellStyle name="thvt" xfId="2996"/>
    <cellStyle name="Tiªu ®Ì" xfId="2997"/>
    <cellStyle name="Tien1" xfId="2998"/>
    <cellStyle name="Tieu_de_2" xfId="2999"/>
    <cellStyle name="Times New Roman" xfId="3000"/>
    <cellStyle name="TiÓu môc" xfId="3001"/>
    <cellStyle name="tit1" xfId="3002"/>
    <cellStyle name="tit2" xfId="3003"/>
    <cellStyle name="tit3" xfId="3004"/>
    <cellStyle name="tit4" xfId="3005"/>
    <cellStyle name="Title 2" xfId="3006"/>
    <cellStyle name="Title 3" xfId="3007"/>
    <cellStyle name="Title 4" xfId="3008"/>
    <cellStyle name="TNN" xfId="3009"/>
    <cellStyle name="Tongcong" xfId="3010"/>
    <cellStyle name="Total 2" xfId="3011"/>
    <cellStyle name="Total 3" xfId="3012"/>
    <cellStyle name="Total 4" xfId="3013"/>
    <cellStyle name="trang" xfId="3014"/>
    <cellStyle name="ts" xfId="3015"/>
    <cellStyle name="tt1" xfId="3016"/>
    <cellStyle name="Tusental (0)_pldt" xfId="3017"/>
    <cellStyle name="Tusental_pldt" xfId="3018"/>
    <cellStyle name="UNIDAGSCode" xfId="3019"/>
    <cellStyle name="UNIDAGSCode2" xfId="3020"/>
    <cellStyle name="UNIDAGSCurrency" xfId="3021"/>
    <cellStyle name="UNIDAGSCurrency 2" xfId="3022"/>
    <cellStyle name="UNIDAGSDate" xfId="3023"/>
    <cellStyle name="UNIDAGSDate 2" xfId="3024"/>
    <cellStyle name="UNIDAGSPercent" xfId="3025"/>
    <cellStyle name="UNIDAGSPercent 2" xfId="3026"/>
    <cellStyle name="UNIDAGSPercent2" xfId="3027"/>
    <cellStyle name="UNIDAGSPercent2 2" xfId="3028"/>
    <cellStyle name="ux_3_¼­¿ï-¾È»ê" xfId="3029"/>
    <cellStyle name="Valuta (0)_pldt" xfId="3030"/>
    <cellStyle name="Valuta_pldt" xfId="3031"/>
    <cellStyle name="VANG1" xfId="3032"/>
    <cellStyle name="viet" xfId="3033"/>
    <cellStyle name="viet2" xfId="3034"/>
    <cellStyle name="viet2 2" xfId="3035"/>
    <cellStyle name="VN new romanNormal" xfId="3036"/>
    <cellStyle name="Vn Time 13" xfId="3037"/>
    <cellStyle name="Vn Time 14" xfId="3038"/>
    <cellStyle name="VN time new roman" xfId="3039"/>
    <cellStyle name="vn_time" xfId="3040"/>
    <cellStyle name="vnbo" xfId="3041"/>
    <cellStyle name="vnhead1" xfId="3042"/>
    <cellStyle name="vnhead1 2" xfId="3043"/>
    <cellStyle name="vnhead2" xfId="3044"/>
    <cellStyle name="vnhead3" xfId="3045"/>
    <cellStyle name="vnhead4" xfId="3046"/>
    <cellStyle name="vntxt1" xfId="3047"/>
    <cellStyle name="vntxt2" xfId="3048"/>
    <cellStyle name="W?hrung [0]_35ERI8T2gbIEMixb4v26icuOo" xfId="3049"/>
    <cellStyle name="W?hrung_35ERI8T2gbIEMixb4v26icuOo" xfId="3050"/>
    <cellStyle name="Währung [0]_68574_Materialbedarfsliste" xfId="3051"/>
    <cellStyle name="Währung_68574_Materialbedarfsliste" xfId="3052"/>
    <cellStyle name="Walutowy [0]_Invoices2001Slovakia" xfId="3053"/>
    <cellStyle name="Walutowy_Invoices2001Slovakia" xfId="3054"/>
    <cellStyle name="Warning Text 2" xfId="3055"/>
    <cellStyle name="Warning Text 3" xfId="3056"/>
    <cellStyle name="Warning Text 4" xfId="3057"/>
    <cellStyle name="wrap" xfId="3058"/>
    <cellStyle name="Wไhrung [0]_35ERI8T2gbIEMixb4v26icuOo" xfId="3059"/>
    <cellStyle name="Wไhrung_35ERI8T2gbIEMixb4v26icuOo" xfId="3060"/>
    <cellStyle name="xan1" xfId="3061"/>
    <cellStyle name="xuan" xfId="3062"/>
    <cellStyle name="y" xfId="3063"/>
    <cellStyle name="Ý kh¸c_B¶ng 1 (2)" xfId="3064"/>
    <cellStyle name="Zeilenebene_1_主营业务利润明细表" xfId="3065"/>
    <cellStyle name="センター" xfId="3066"/>
    <cellStyle name="เครื่องหมายสกุลเงิน [0]_FTC_OFFER" xfId="3067"/>
    <cellStyle name="เครื่องหมายสกุลเงิน_FTC_OFFER" xfId="3068"/>
    <cellStyle name="ปกติ_FTC_OFFER" xfId="3069"/>
    <cellStyle name=" [0.00]_ Att. 1- Cover" xfId="3070"/>
    <cellStyle name="_ Att. 1- Cover" xfId="3071"/>
    <cellStyle name="?_ Att. 1- Cover" xfId="3072"/>
    <cellStyle name="똿뗦먛귟 [0.00]_PRODUCT DETAIL Q1" xfId="8"/>
    <cellStyle name="똿뗦먛귟_PRODUCT DETAIL Q1" xfId="9"/>
    <cellStyle name="믅됞 [0.00]_PRODUCT DETAIL Q1" xfId="10"/>
    <cellStyle name="믅됞_PRODUCT DETAIL Q1" xfId="11"/>
    <cellStyle name="백분율_††††† " xfId="3073"/>
    <cellStyle name="뷭?_BOOKSHIP" xfId="12"/>
    <cellStyle name="쉼표 [0]_2001 Target monthly" xfId="3074"/>
    <cellStyle name="안건회계법인" xfId="3075"/>
    <cellStyle name="콤마 [ - 유형1" xfId="3076"/>
    <cellStyle name="콤마 [ - 유형2" xfId="3077"/>
    <cellStyle name="콤마 [ - 유형3" xfId="3078"/>
    <cellStyle name="콤마 [ - 유형4" xfId="3079"/>
    <cellStyle name="콤마 [ - 유형5" xfId="3080"/>
    <cellStyle name="콤마 [ - 유형6" xfId="3081"/>
    <cellStyle name="콤마 [ - 유형7" xfId="3082"/>
    <cellStyle name="콤마 [ - 유형8" xfId="3083"/>
    <cellStyle name="콤마 [0]_ 비목별 월별기술 " xfId="3084"/>
    <cellStyle name="콤마_ 비목별 월별기술 " xfId="3085"/>
    <cellStyle name="통화 [0]_††††† " xfId="3086"/>
    <cellStyle name="통화_††††† " xfId="3087"/>
    <cellStyle name="표준_ 97년 경영분석(안)" xfId="3088"/>
    <cellStyle name="표줠_Sheet1_1_총괄표 (수출입) (2)" xfId="3089"/>
    <cellStyle name="一般_00Q3902REV.1" xfId="3090"/>
    <cellStyle name="千位[0]_pldt" xfId="3091"/>
    <cellStyle name="千位_pldt" xfId="3092"/>
    <cellStyle name="千位分隔_PLDT" xfId="3093"/>
    <cellStyle name="千分位[0]_00Q3902REV.1" xfId="3094"/>
    <cellStyle name="千分位_00Q3902REV.1" xfId="3095"/>
    <cellStyle name="后继超级链接_销售公司-2002年报表体系（12.21）" xfId="3096"/>
    <cellStyle name="已瀏覽過的超連結" xfId="3097"/>
    <cellStyle name="常?_Sales Forecast - TCLVN" xfId="3098"/>
    <cellStyle name="常规_4403-200312" xfId="3099"/>
    <cellStyle name="桁区切り [0.00]_††††† " xfId="3100"/>
    <cellStyle name="桁区切り_††††† " xfId="3101"/>
    <cellStyle name="標準_(A1)BOQ " xfId="3102"/>
    <cellStyle name="貨幣 [0]_00Q3902REV.1" xfId="3103"/>
    <cellStyle name="貨幣[0]_BRE" xfId="3104"/>
    <cellStyle name="貨幣_00Q3902REV.1" xfId="3105"/>
    <cellStyle name="超级链接_销售公司-2002年报表体系（12.21）" xfId="3106"/>
    <cellStyle name="超連結" xfId="3107"/>
    <cellStyle name="超連結_x000f_" xfId="3108"/>
    <cellStyle name="超連結_x000d_" xfId="3109"/>
    <cellStyle name="超連結??汸" xfId="3110"/>
    <cellStyle name="超連結?w?" xfId="3111"/>
    <cellStyle name="超連結?潒?" xfId="3112"/>
    <cellStyle name="超連結♇⹡汸" xfId="3113"/>
    <cellStyle name="超連結⁷潒慭" xfId="3114"/>
    <cellStyle name="超連結敎w慭" xfId="3115"/>
    <cellStyle name="通貨 [0.00]_††††† " xfId="3116"/>
    <cellStyle name="通貨_††††† " xfId="3117"/>
    <cellStyle name="隨後的超連結" xfId="3118"/>
    <cellStyle name="隨後的超連結n_x0003_" xfId="3119"/>
    <cellStyle name="隨後的超連結n汸s?呃L" xfId="3120"/>
    <cellStyle name="隨後的超連結n汸s䱘呃L" xfId="3121"/>
    <cellStyle name="隨後的超連結s?呃L?R" xfId="3122"/>
    <cellStyle name="隨後的超連結s䱘呃L䄀R" xfId="3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hong%20KH%203\Cau%20Tri%20Le\Luu%20Du%20Thau%20cau%20Tri%20Le\Gia%20Du%20Thau%20da%20su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e so"/>
      <sheetName val="GIA CAT, DA"/>
      <sheetName val="PL Vua "/>
      <sheetName val="GiaVL"/>
      <sheetName val="DG KC chinh"/>
      <sheetName val="Tinh Khoi luong"/>
      <sheetName val="Gia THau"/>
      <sheetName val="TH"/>
      <sheetName val="DG Phu Tam"/>
      <sheetName val="DT phu tam &amp; XLK"/>
      <sheetName val="ThuPhiLephiSunghiep"/>
      <sheetName val="KHChiTheoLV"/>
      <sheetName val="KHChiCacSoNganh"/>
      <sheetName val="KHThuPhiLP"/>
      <sheetName val="SNKT CoTC DTXD"/>
      <sheetName val="00000000"/>
      <sheetName val="Thu2005PhanChiaChoHT "/>
      <sheetName val="Chi 2005 HuyenThi"/>
      <sheetName val="50%TT2005 TWsoTinh"/>
      <sheetName val="Thu 2005 HuyenThi"/>
      <sheetName val="Sheet3"/>
      <sheetName val="Chi 2005 HuyenThi KhongCoBH Xe"/>
      <sheetName val="Chi 2005 HT KhongCoBH "/>
      <sheetName val="KHChiTheoLV KhongCoBH Xe(2)"/>
      <sheetName val="KHChiCacSoNganh KhongCoBH Xe(2)"/>
      <sheetName val="KHChiTheoLV KhongCoBH Xe(3)"/>
      <sheetName val="KHChiCacSoNganh KhongCoBH Xe(3)"/>
      <sheetName val="Chi Nguon BS Co MT"/>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280"/>
  <sheetViews>
    <sheetView tabSelected="1" topLeftCell="A2" workbookViewId="0">
      <selection activeCell="E11" sqref="E11"/>
    </sheetView>
  </sheetViews>
  <sheetFormatPr defaultRowHeight="15.75"/>
  <cols>
    <col min="1" max="1" width="60.140625" style="3" customWidth="1"/>
    <col min="2" max="2" width="13.5703125" style="3" customWidth="1"/>
    <col min="3" max="3" width="20.5703125" style="3" customWidth="1"/>
    <col min="4" max="5" width="16" style="21" customWidth="1"/>
    <col min="6" max="7" width="13.7109375" style="21" customWidth="1"/>
    <col min="8" max="8" width="16" style="21" customWidth="1"/>
    <col min="9" max="9" width="16.28515625" style="21" customWidth="1"/>
    <col min="10" max="11" width="13.7109375" style="21" customWidth="1"/>
    <col min="12" max="12" width="22" style="21" customWidth="1"/>
    <col min="13" max="14" width="13.42578125" style="21" customWidth="1"/>
    <col min="15" max="16384" width="9.140625" style="21"/>
  </cols>
  <sheetData>
    <row r="1" spans="1:5" s="17" customFormat="1">
      <c r="A1" s="3" t="s">
        <v>28</v>
      </c>
      <c r="B1" s="110" t="s">
        <v>27</v>
      </c>
      <c r="C1" s="110"/>
    </row>
    <row r="2" spans="1:5" s="17" customFormat="1">
      <c r="A2" s="111" t="s">
        <v>39</v>
      </c>
      <c r="B2" s="111"/>
      <c r="C2" s="111"/>
    </row>
    <row r="3" spans="1:5" s="17" customFormat="1">
      <c r="A3" s="108" t="s">
        <v>29</v>
      </c>
      <c r="B3" s="108"/>
      <c r="C3" s="108"/>
    </row>
    <row r="4" spans="1:5" s="17" customFormat="1">
      <c r="A4" s="108" t="s">
        <v>30</v>
      </c>
      <c r="B4" s="108"/>
      <c r="C4" s="108"/>
    </row>
    <row r="5" spans="1:5" s="17" customFormat="1" ht="16.5">
      <c r="A5" s="112" t="s">
        <v>183</v>
      </c>
      <c r="B5" s="112"/>
      <c r="C5" s="112"/>
    </row>
    <row r="6" spans="1:5" s="17" customFormat="1" ht="16.5">
      <c r="A6" s="18"/>
      <c r="B6" s="109" t="s">
        <v>41</v>
      </c>
      <c r="C6" s="109"/>
    </row>
    <row r="7" spans="1:5" s="17" customFormat="1" ht="94.5">
      <c r="A7" s="19" t="s">
        <v>0</v>
      </c>
      <c r="B7" s="9" t="s">
        <v>31</v>
      </c>
      <c r="C7" s="9" t="s">
        <v>32</v>
      </c>
    </row>
    <row r="8" spans="1:5" ht="15">
      <c r="A8" s="20" t="s">
        <v>6</v>
      </c>
      <c r="B8" s="20">
        <v>1</v>
      </c>
      <c r="C8" s="20">
        <v>2</v>
      </c>
    </row>
    <row r="9" spans="1:5">
      <c r="A9" s="4" t="s">
        <v>21</v>
      </c>
      <c r="B9" s="13"/>
      <c r="C9" s="13"/>
    </row>
    <row r="10" spans="1:5">
      <c r="A10" s="7" t="s">
        <v>1</v>
      </c>
      <c r="B10" s="24">
        <f>B11+B60</f>
        <v>276886549</v>
      </c>
      <c r="C10" s="12">
        <f>C11+C60</f>
        <v>0</v>
      </c>
      <c r="D10" s="96">
        <f>B10-K71</f>
        <v>0</v>
      </c>
      <c r="E10" s="25"/>
    </row>
    <row r="11" spans="1:5">
      <c r="A11" s="7" t="s">
        <v>13</v>
      </c>
      <c r="B11" s="24">
        <f>B12+B19+B24+B50+B55</f>
        <v>276886549</v>
      </c>
      <c r="C11" s="12">
        <f>C12+C19+C24+C50+C55</f>
        <v>0</v>
      </c>
    </row>
    <row r="12" spans="1:5" hidden="1">
      <c r="A12" s="7" t="s">
        <v>7</v>
      </c>
      <c r="B12" s="24">
        <f t="shared" ref="B12:C12" si="0">B13+B14</f>
        <v>0</v>
      </c>
      <c r="C12" s="12">
        <f t="shared" si="0"/>
        <v>0</v>
      </c>
    </row>
    <row r="13" spans="1:5" ht="15" hidden="1">
      <c r="A13" s="6" t="s">
        <v>8</v>
      </c>
      <c r="B13" s="15">
        <f>SUM(C13:X13)</f>
        <v>0</v>
      </c>
      <c r="C13" s="10">
        <f>SUM(D13:Y13)</f>
        <v>0</v>
      </c>
    </row>
    <row r="14" spans="1:5" ht="15" hidden="1">
      <c r="A14" s="6" t="s">
        <v>4</v>
      </c>
      <c r="B14" s="15">
        <f>B15+B16</f>
        <v>0</v>
      </c>
      <c r="C14" s="10">
        <f>C15+C16</f>
        <v>0</v>
      </c>
    </row>
    <row r="15" spans="1:5" ht="15" hidden="1">
      <c r="A15" s="8" t="s">
        <v>33</v>
      </c>
      <c r="B15" s="15">
        <f>SUM(C15:X15)</f>
        <v>0</v>
      </c>
      <c r="C15" s="10">
        <f>SUM(D15:Y15)</f>
        <v>0</v>
      </c>
    </row>
    <row r="16" spans="1:5" ht="15" hidden="1">
      <c r="A16" s="8" t="s">
        <v>34</v>
      </c>
      <c r="B16" s="15">
        <f>B17+B18</f>
        <v>0</v>
      </c>
      <c r="C16" s="10">
        <f>C17+C18</f>
        <v>0</v>
      </c>
    </row>
    <row r="17" spans="1:3" ht="15" hidden="1">
      <c r="A17" s="8" t="s">
        <v>16</v>
      </c>
      <c r="B17" s="15"/>
      <c r="C17" s="10"/>
    </row>
    <row r="18" spans="1:3" ht="15" hidden="1">
      <c r="A18" s="8" t="s">
        <v>22</v>
      </c>
      <c r="B18" s="15"/>
      <c r="C18" s="10"/>
    </row>
    <row r="19" spans="1:3" hidden="1">
      <c r="A19" s="7" t="s">
        <v>9</v>
      </c>
      <c r="B19" s="24">
        <f>B20+B21</f>
        <v>0</v>
      </c>
      <c r="C19" s="12">
        <f>C20+C21</f>
        <v>0</v>
      </c>
    </row>
    <row r="20" spans="1:3" ht="15" hidden="1">
      <c r="A20" s="22" t="s">
        <v>2</v>
      </c>
      <c r="B20" s="85"/>
      <c r="C20" s="26"/>
    </row>
    <row r="21" spans="1:3" ht="15" hidden="1">
      <c r="A21" s="22" t="s">
        <v>12</v>
      </c>
      <c r="B21" s="85">
        <f>SUM(B22:B23)</f>
        <v>0</v>
      </c>
      <c r="C21" s="26">
        <f>SUM(C22:C23)</f>
        <v>0</v>
      </c>
    </row>
    <row r="22" spans="1:3" ht="15" hidden="1">
      <c r="A22" s="8" t="s">
        <v>35</v>
      </c>
      <c r="B22" s="15"/>
      <c r="C22" s="10"/>
    </row>
    <row r="23" spans="1:3" ht="15" hidden="1">
      <c r="A23" s="8" t="s">
        <v>36</v>
      </c>
      <c r="B23" s="15"/>
      <c r="C23" s="10"/>
    </row>
    <row r="24" spans="1:3">
      <c r="A24" s="7" t="s">
        <v>17</v>
      </c>
      <c r="B24" s="24">
        <f>B30+B25+B35+B45+B40</f>
        <v>222886549</v>
      </c>
      <c r="C24" s="24">
        <f>C30+C25+C35+C45+C40</f>
        <v>0</v>
      </c>
    </row>
    <row r="25" spans="1:3" ht="15">
      <c r="A25" s="5" t="s">
        <v>14</v>
      </c>
      <c r="B25" s="14">
        <f>SUM(B26:B27)</f>
        <v>198986549</v>
      </c>
      <c r="C25" s="11">
        <f>SUM(C26:C27)</f>
        <v>0</v>
      </c>
    </row>
    <row r="26" spans="1:3" ht="15">
      <c r="A26" s="22" t="s">
        <v>37</v>
      </c>
      <c r="B26" s="85"/>
      <c r="C26" s="26"/>
    </row>
    <row r="27" spans="1:3" ht="15">
      <c r="A27" s="22" t="s">
        <v>38</v>
      </c>
      <c r="B27" s="85">
        <f>SUM(B28:B29)</f>
        <v>198986549</v>
      </c>
      <c r="C27" s="26">
        <f>SUM(C28:C29)</f>
        <v>0</v>
      </c>
    </row>
    <row r="28" spans="1:3" ht="15">
      <c r="A28" s="8" t="s">
        <v>35</v>
      </c>
      <c r="B28" s="15">
        <f>K74+K77+K94+K99-B38</f>
        <v>94796555</v>
      </c>
      <c r="C28" s="10"/>
    </row>
    <row r="29" spans="1:3" ht="15">
      <c r="A29" s="8" t="s">
        <v>36</v>
      </c>
      <c r="B29" s="15">
        <f>K95</f>
        <v>104189994</v>
      </c>
      <c r="C29" s="10"/>
    </row>
    <row r="30" spans="1:3" ht="15" hidden="1">
      <c r="A30" s="5" t="s">
        <v>15</v>
      </c>
      <c r="B30" s="14">
        <f>B31+B32</f>
        <v>0</v>
      </c>
      <c r="C30" s="11">
        <f>C31+C32</f>
        <v>0</v>
      </c>
    </row>
    <row r="31" spans="1:3" ht="15" hidden="1">
      <c r="A31" s="22" t="s">
        <v>5</v>
      </c>
      <c r="B31" s="85"/>
      <c r="C31" s="26"/>
    </row>
    <row r="32" spans="1:3" ht="15" hidden="1">
      <c r="A32" s="22" t="s">
        <v>11</v>
      </c>
      <c r="B32" s="85">
        <f>SUM(B33:B34)</f>
        <v>0</v>
      </c>
      <c r="C32" s="26">
        <f>SUM(C33:C34)</f>
        <v>0</v>
      </c>
    </row>
    <row r="33" spans="1:3" ht="15" hidden="1">
      <c r="A33" s="8" t="s">
        <v>35</v>
      </c>
      <c r="B33" s="15"/>
      <c r="C33" s="10"/>
    </row>
    <row r="34" spans="1:3" ht="15" hidden="1">
      <c r="A34" s="8" t="s">
        <v>36</v>
      </c>
      <c r="B34" s="15"/>
      <c r="C34" s="10"/>
    </row>
    <row r="35" spans="1:3" ht="15">
      <c r="A35" s="5" t="s">
        <v>164</v>
      </c>
      <c r="B35" s="14">
        <f>B36+B37</f>
        <v>23900000</v>
      </c>
      <c r="C35" s="14">
        <f>C36+C37</f>
        <v>0</v>
      </c>
    </row>
    <row r="36" spans="1:3" ht="15">
      <c r="A36" s="22" t="s">
        <v>10</v>
      </c>
      <c r="B36" s="85"/>
      <c r="C36" s="85"/>
    </row>
    <row r="37" spans="1:3" ht="15">
      <c r="A37" s="22" t="s">
        <v>165</v>
      </c>
      <c r="B37" s="85">
        <f>SUM(B38:B39)</f>
        <v>23900000</v>
      </c>
      <c r="C37" s="85">
        <f>SUM(C38:C39)</f>
        <v>0</v>
      </c>
    </row>
    <row r="38" spans="1:3" ht="15">
      <c r="A38" s="8" t="s">
        <v>35</v>
      </c>
      <c r="B38" s="15">
        <f>N99</f>
        <v>23900000</v>
      </c>
      <c r="C38" s="15"/>
    </row>
    <row r="39" spans="1:3" ht="15">
      <c r="A39" s="8" t="s">
        <v>36</v>
      </c>
      <c r="B39" s="15"/>
      <c r="C39" s="15"/>
    </row>
    <row r="40" spans="1:3" ht="15" hidden="1">
      <c r="A40" s="5" t="s">
        <v>170</v>
      </c>
      <c r="B40" s="14">
        <f>B41+B42</f>
        <v>0</v>
      </c>
      <c r="C40" s="11">
        <f>C41+C42</f>
        <v>0</v>
      </c>
    </row>
    <row r="41" spans="1:3" ht="15" hidden="1">
      <c r="A41" s="22" t="s">
        <v>3</v>
      </c>
      <c r="B41" s="14"/>
      <c r="C41" s="11"/>
    </row>
    <row r="42" spans="1:3" ht="15" hidden="1">
      <c r="A42" s="23" t="s">
        <v>166</v>
      </c>
      <c r="B42" s="85">
        <f>SUM(B43:B44)</f>
        <v>0</v>
      </c>
      <c r="C42" s="26">
        <f>SUM(C43:C44)</f>
        <v>0</v>
      </c>
    </row>
    <row r="43" spans="1:3" ht="15" hidden="1">
      <c r="A43" s="8" t="s">
        <v>35</v>
      </c>
      <c r="B43" s="15"/>
      <c r="C43" s="10"/>
    </row>
    <row r="44" spans="1:3" ht="15" hidden="1">
      <c r="A44" s="8" t="s">
        <v>36</v>
      </c>
      <c r="B44" s="15"/>
      <c r="C44" s="10"/>
    </row>
    <row r="45" spans="1:3" ht="15" hidden="1">
      <c r="A45" s="5" t="s">
        <v>167</v>
      </c>
      <c r="B45" s="14">
        <f>B46+B47</f>
        <v>0</v>
      </c>
      <c r="C45" s="11">
        <f>C46+C47</f>
        <v>0</v>
      </c>
    </row>
    <row r="46" spans="1:3" ht="15" hidden="1">
      <c r="A46" s="22" t="s">
        <v>168</v>
      </c>
      <c r="B46" s="14"/>
      <c r="C46" s="11"/>
    </row>
    <row r="47" spans="1:3" ht="15" hidden="1">
      <c r="A47" s="23" t="s">
        <v>169</v>
      </c>
      <c r="B47" s="85">
        <f>SUM(B48:B49)</f>
        <v>0</v>
      </c>
      <c r="C47" s="26">
        <f>SUM(C48:C49)</f>
        <v>0</v>
      </c>
    </row>
    <row r="48" spans="1:3" ht="15" hidden="1">
      <c r="A48" s="8" t="s">
        <v>35</v>
      </c>
      <c r="B48" s="15"/>
      <c r="C48" s="10"/>
    </row>
    <row r="49" spans="1:3" ht="15" hidden="1">
      <c r="A49" s="8" t="s">
        <v>36</v>
      </c>
      <c r="B49" s="15"/>
      <c r="C49" s="10"/>
    </row>
    <row r="50" spans="1:3">
      <c r="A50" s="7" t="s">
        <v>18</v>
      </c>
      <c r="B50" s="24">
        <f>B52+B51</f>
        <v>54000000</v>
      </c>
      <c r="C50" s="12">
        <f>C52+C51</f>
        <v>0</v>
      </c>
    </row>
    <row r="51" spans="1:3" ht="15">
      <c r="A51" s="22" t="s">
        <v>19</v>
      </c>
      <c r="B51" s="15">
        <f>SUM(C51:X51)</f>
        <v>0</v>
      </c>
      <c r="C51" s="10">
        <f>SUM(D51:Y51)</f>
        <v>0</v>
      </c>
    </row>
    <row r="52" spans="1:3" ht="15">
      <c r="A52" s="23" t="s">
        <v>20</v>
      </c>
      <c r="B52" s="85">
        <f>SUM(B53:B54)</f>
        <v>54000000</v>
      </c>
      <c r="C52" s="26">
        <f>SUM(C53:C54)</f>
        <v>0</v>
      </c>
    </row>
    <row r="53" spans="1:3" ht="15">
      <c r="A53" s="8" t="s">
        <v>35</v>
      </c>
      <c r="B53" s="15">
        <f>K101</f>
        <v>54000000</v>
      </c>
      <c r="C53" s="10"/>
    </row>
    <row r="54" spans="1:3" ht="15">
      <c r="A54" s="8" t="s">
        <v>36</v>
      </c>
      <c r="B54" s="15"/>
      <c r="C54" s="10"/>
    </row>
    <row r="55" spans="1:3" hidden="1">
      <c r="A55" s="16" t="s">
        <v>24</v>
      </c>
      <c r="B55" s="24">
        <f>B57+B56</f>
        <v>0</v>
      </c>
      <c r="C55" s="12">
        <f>C57+C56</f>
        <v>0</v>
      </c>
    </row>
    <row r="56" spans="1:3" ht="15" hidden="1">
      <c r="A56" s="22" t="s">
        <v>25</v>
      </c>
      <c r="B56" s="15">
        <f>SUM(C56:X56)</f>
        <v>0</v>
      </c>
      <c r="C56" s="10">
        <f>SUM(D56:Y56)</f>
        <v>0</v>
      </c>
    </row>
    <row r="57" spans="1:3" ht="15" hidden="1">
      <c r="A57" s="23" t="s">
        <v>26</v>
      </c>
      <c r="B57" s="85">
        <f>SUM(B58:B59)</f>
        <v>0</v>
      </c>
      <c r="C57" s="26">
        <f>SUM(C58:C59)</f>
        <v>0</v>
      </c>
    </row>
    <row r="58" spans="1:3" ht="15" hidden="1">
      <c r="A58" s="8" t="s">
        <v>35</v>
      </c>
      <c r="B58" s="15"/>
      <c r="C58" s="10"/>
    </row>
    <row r="59" spans="1:3" ht="15" hidden="1">
      <c r="A59" s="8" t="s">
        <v>36</v>
      </c>
      <c r="B59" s="15"/>
      <c r="C59" s="10"/>
    </row>
    <row r="60" spans="1:3">
      <c r="A60" s="27" t="s">
        <v>23</v>
      </c>
      <c r="B60" s="86"/>
      <c r="C60" s="28"/>
    </row>
    <row r="65" spans="1:28" s="29" customFormat="1" hidden="1">
      <c r="A65" s="100" t="s">
        <v>40</v>
      </c>
      <c r="B65" s="100"/>
      <c r="C65" s="100"/>
      <c r="D65" s="100"/>
      <c r="E65" s="100"/>
      <c r="F65" s="100"/>
      <c r="G65" s="100"/>
      <c r="H65" s="100"/>
      <c r="I65" s="100"/>
      <c r="J65" s="100"/>
      <c r="K65" s="100"/>
      <c r="L65" s="100"/>
    </row>
    <row r="66" spans="1:28" s="29" customFormat="1" hidden="1">
      <c r="A66" s="101" t="s">
        <v>171</v>
      </c>
      <c r="B66" s="101"/>
      <c r="C66" s="101"/>
      <c r="D66" s="101"/>
      <c r="E66" s="101"/>
      <c r="F66" s="101"/>
      <c r="G66" s="101"/>
      <c r="H66" s="101"/>
      <c r="I66" s="101"/>
      <c r="J66" s="101"/>
      <c r="K66" s="101"/>
      <c r="L66" s="101"/>
    </row>
    <row r="67" spans="1:28" s="29" customFormat="1" hidden="1">
      <c r="A67" s="30"/>
      <c r="I67" s="31"/>
      <c r="J67" s="102" t="s">
        <v>41</v>
      </c>
      <c r="K67" s="102"/>
      <c r="L67" s="102"/>
      <c r="Q67" s="103" t="s">
        <v>42</v>
      </c>
      <c r="R67" s="103"/>
      <c r="S67" s="103"/>
      <c r="T67" s="103"/>
      <c r="U67" s="103"/>
      <c r="V67" s="103"/>
      <c r="W67" s="103"/>
      <c r="X67" s="103"/>
      <c r="Y67" s="103"/>
      <c r="Z67" s="103"/>
      <c r="AA67" s="103"/>
      <c r="AB67" s="103"/>
    </row>
    <row r="68" spans="1:28" s="29" customFormat="1" ht="15" hidden="1">
      <c r="A68" s="104" t="s">
        <v>43</v>
      </c>
      <c r="B68" s="104" t="s">
        <v>44</v>
      </c>
      <c r="C68" s="104" t="s">
        <v>45</v>
      </c>
      <c r="D68" s="106" t="s">
        <v>46</v>
      </c>
      <c r="E68" s="106" t="s">
        <v>47</v>
      </c>
      <c r="F68" s="106" t="s">
        <v>48</v>
      </c>
      <c r="G68" s="106" t="s">
        <v>49</v>
      </c>
      <c r="H68" s="106" t="s">
        <v>50</v>
      </c>
      <c r="I68" s="106" t="s">
        <v>51</v>
      </c>
      <c r="J68" s="106" t="s">
        <v>52</v>
      </c>
      <c r="K68" s="106" t="s">
        <v>53</v>
      </c>
      <c r="L68" s="106" t="s">
        <v>54</v>
      </c>
      <c r="Q68" s="99" t="s">
        <v>55</v>
      </c>
      <c r="R68" s="99" t="s">
        <v>56</v>
      </c>
      <c r="S68" s="2">
        <v>341</v>
      </c>
      <c r="T68" s="2">
        <v>131</v>
      </c>
      <c r="U68" s="2">
        <v>132</v>
      </c>
      <c r="V68" s="2">
        <v>134</v>
      </c>
      <c r="W68" s="2">
        <v>139</v>
      </c>
      <c r="X68" s="2">
        <v>151</v>
      </c>
      <c r="Y68" s="2">
        <v>398</v>
      </c>
      <c r="Z68" s="2">
        <v>338</v>
      </c>
      <c r="AA68" s="2" t="s">
        <v>57</v>
      </c>
      <c r="AB68" s="2" t="s">
        <v>58</v>
      </c>
    </row>
    <row r="69" spans="1:28" s="29" customFormat="1" ht="99" hidden="1" customHeight="1">
      <c r="A69" s="105"/>
      <c r="B69" s="105"/>
      <c r="C69" s="105"/>
      <c r="D69" s="107"/>
      <c r="E69" s="107"/>
      <c r="F69" s="107"/>
      <c r="G69" s="107"/>
      <c r="H69" s="107"/>
      <c r="I69" s="107">
        <v>5</v>
      </c>
      <c r="J69" s="107">
        <v>6</v>
      </c>
      <c r="K69" s="107" t="s">
        <v>59</v>
      </c>
      <c r="L69" s="107">
        <v>8</v>
      </c>
      <c r="Q69" s="1"/>
      <c r="R69" s="1">
        <v>5</v>
      </c>
      <c r="S69" s="1">
        <v>6</v>
      </c>
      <c r="T69" s="1" t="s">
        <v>59</v>
      </c>
      <c r="U69" s="1">
        <v>8</v>
      </c>
      <c r="V69" s="1">
        <v>6</v>
      </c>
      <c r="W69" s="1" t="s">
        <v>59</v>
      </c>
      <c r="X69" s="1">
        <v>8</v>
      </c>
      <c r="Y69" s="1" t="s">
        <v>59</v>
      </c>
      <c r="Z69" s="1">
        <v>8</v>
      </c>
      <c r="AA69" s="1">
        <v>8</v>
      </c>
      <c r="AB69" s="1">
        <v>8</v>
      </c>
    </row>
    <row r="70" spans="1:28" s="33" customFormat="1" hidden="1">
      <c r="A70" s="32" t="s">
        <v>6</v>
      </c>
      <c r="B70" s="32" t="s">
        <v>60</v>
      </c>
      <c r="C70" s="32" t="s">
        <v>61</v>
      </c>
      <c r="D70" s="32" t="s">
        <v>62</v>
      </c>
      <c r="E70" s="32">
        <v>2</v>
      </c>
      <c r="F70" s="32">
        <v>3</v>
      </c>
      <c r="G70" s="32">
        <v>4</v>
      </c>
      <c r="H70" s="32">
        <v>5</v>
      </c>
      <c r="I70" s="32">
        <v>6</v>
      </c>
      <c r="J70" s="32">
        <v>7</v>
      </c>
      <c r="K70" s="32" t="s">
        <v>63</v>
      </c>
      <c r="L70" s="32">
        <v>9</v>
      </c>
      <c r="M70" s="33" t="s">
        <v>64</v>
      </c>
      <c r="N70" s="33" t="s">
        <v>65</v>
      </c>
      <c r="O70" s="33" t="s">
        <v>66</v>
      </c>
      <c r="Q70" s="32">
        <v>5</v>
      </c>
      <c r="R70" s="32">
        <v>6</v>
      </c>
      <c r="S70" s="32">
        <v>7</v>
      </c>
      <c r="T70" s="32" t="s">
        <v>63</v>
      </c>
      <c r="U70" s="32">
        <v>9</v>
      </c>
      <c r="V70" s="32">
        <v>7</v>
      </c>
      <c r="W70" s="32" t="s">
        <v>63</v>
      </c>
      <c r="X70" s="32">
        <v>9</v>
      </c>
      <c r="Y70" s="32" t="s">
        <v>63</v>
      </c>
      <c r="Z70" s="32">
        <v>9</v>
      </c>
      <c r="AA70" s="32">
        <v>9</v>
      </c>
      <c r="AB70" s="32">
        <v>9</v>
      </c>
    </row>
    <row r="71" spans="1:28" s="29" customFormat="1" ht="31.5" hidden="1">
      <c r="A71" s="34"/>
      <c r="B71" s="35" t="s">
        <v>67</v>
      </c>
      <c r="C71" s="35"/>
      <c r="D71" s="36">
        <f>D72+D116</f>
        <v>2128413487</v>
      </c>
      <c r="E71" s="36">
        <f>E72+E116</f>
        <v>1739052000</v>
      </c>
      <c r="F71" s="36">
        <f>F72+F116</f>
        <v>104834994</v>
      </c>
      <c r="G71" s="36">
        <f>G72+G116</f>
        <v>4115000</v>
      </c>
      <c r="H71" s="36">
        <f>H72+H116</f>
        <v>280411493</v>
      </c>
      <c r="I71" s="36">
        <f t="shared" ref="I71:L71" si="1">I72+I116</f>
        <v>1851526938</v>
      </c>
      <c r="J71" s="36">
        <f t="shared" si="1"/>
        <v>0</v>
      </c>
      <c r="K71" s="36">
        <f t="shared" si="1"/>
        <v>276886549</v>
      </c>
      <c r="L71" s="36">
        <f t="shared" si="1"/>
        <v>0</v>
      </c>
      <c r="M71" s="37">
        <v>274886549</v>
      </c>
      <c r="N71" s="37">
        <f>K71-M71</f>
        <v>2000000</v>
      </c>
      <c r="O71" s="29" t="s">
        <v>163</v>
      </c>
      <c r="Q71" s="36"/>
      <c r="R71" s="36"/>
      <c r="S71" s="36"/>
      <c r="T71" s="36"/>
      <c r="U71" s="36"/>
      <c r="V71" s="36"/>
      <c r="W71" s="36"/>
      <c r="X71" s="36"/>
      <c r="Y71" s="36"/>
      <c r="Z71" s="36"/>
      <c r="AA71" s="36"/>
      <c r="AB71" s="36"/>
    </row>
    <row r="72" spans="1:28" s="29" customFormat="1" hidden="1">
      <c r="A72" s="34">
        <v>1</v>
      </c>
      <c r="B72" s="35" t="s">
        <v>68</v>
      </c>
      <c r="C72" s="38"/>
      <c r="D72" s="39">
        <f>SUM(D73:D115)</f>
        <v>2128413487</v>
      </c>
      <c r="E72" s="39">
        <f>SUM(E73:E115)</f>
        <v>1739052000</v>
      </c>
      <c r="F72" s="39">
        <f>SUM(F73:F115)</f>
        <v>104834994</v>
      </c>
      <c r="G72" s="39">
        <f>SUM(G73:G115)</f>
        <v>4115000</v>
      </c>
      <c r="H72" s="95">
        <f>SUM(H73:H115)</f>
        <v>280411493</v>
      </c>
      <c r="I72" s="87">
        <f t="shared" ref="I72:L72" si="2">SUM(I73:I115)</f>
        <v>1851526938</v>
      </c>
      <c r="J72" s="40">
        <f t="shared" si="2"/>
        <v>0</v>
      </c>
      <c r="K72" s="87">
        <f t="shared" si="2"/>
        <v>276886549</v>
      </c>
      <c r="L72" s="40">
        <f t="shared" si="2"/>
        <v>0</v>
      </c>
      <c r="Q72" s="39"/>
      <c r="R72" s="36"/>
      <c r="S72" s="40"/>
      <c r="T72" s="39"/>
      <c r="U72" s="40"/>
      <c r="V72" s="40"/>
      <c r="W72" s="39"/>
      <c r="X72" s="40"/>
      <c r="Y72" s="39"/>
      <c r="Z72" s="40"/>
      <c r="AA72" s="40"/>
      <c r="AB72" s="40"/>
    </row>
    <row r="73" spans="1:28" s="29" customFormat="1" ht="47.25" hidden="1">
      <c r="A73" s="97"/>
      <c r="B73" s="98"/>
      <c r="C73" s="41" t="s">
        <v>69</v>
      </c>
      <c r="D73" s="42">
        <f>SUM(E73:H73)</f>
        <v>0</v>
      </c>
      <c r="E73" s="42"/>
      <c r="F73" s="42"/>
      <c r="G73" s="42"/>
      <c r="H73" s="42"/>
      <c r="I73" s="43"/>
      <c r="J73" s="43"/>
      <c r="K73" s="43">
        <f>D73-I73-J73</f>
        <v>0</v>
      </c>
      <c r="L73" s="43"/>
      <c r="Q73" s="42"/>
      <c r="R73" s="43"/>
      <c r="S73" s="43"/>
      <c r="T73" s="43"/>
      <c r="U73" s="43"/>
      <c r="V73" s="43"/>
      <c r="W73" s="43"/>
      <c r="X73" s="43"/>
      <c r="Y73" s="43"/>
      <c r="Z73" s="43"/>
      <c r="AA73" s="43"/>
      <c r="AB73" s="43"/>
    </row>
    <row r="74" spans="1:28" s="29" customFormat="1" ht="63" hidden="1">
      <c r="A74" s="97"/>
      <c r="B74" s="98"/>
      <c r="C74" s="41" t="s">
        <v>70</v>
      </c>
      <c r="D74" s="42">
        <f t="shared" ref="D74:D115" si="3">SUM(E74:H74)</f>
        <v>1179000000</v>
      </c>
      <c r="E74" s="42">
        <v>1179000000</v>
      </c>
      <c r="F74" s="42"/>
      <c r="G74" s="42"/>
      <c r="H74" s="42"/>
      <c r="I74" s="43">
        <v>1177277000</v>
      </c>
      <c r="J74" s="43"/>
      <c r="K74" s="43">
        <f t="shared" ref="K74:K115" si="4">D74-I74-J74</f>
        <v>1723000</v>
      </c>
      <c r="L74" s="41" t="s">
        <v>172</v>
      </c>
      <c r="Q74" s="42"/>
      <c r="R74" s="43"/>
      <c r="S74" s="43"/>
      <c r="T74" s="43">
        <v>200</v>
      </c>
      <c r="U74" s="43"/>
      <c r="V74" s="43"/>
      <c r="W74" s="43"/>
      <c r="X74" s="43"/>
      <c r="Y74" s="43"/>
      <c r="Z74" s="43"/>
      <c r="AA74" s="43"/>
      <c r="AB74" s="43"/>
    </row>
    <row r="75" spans="1:28" s="29" customFormat="1" ht="31.5" hidden="1">
      <c r="A75" s="97"/>
      <c r="B75" s="98"/>
      <c r="C75" s="41" t="s">
        <v>71</v>
      </c>
      <c r="D75" s="42">
        <f t="shared" si="3"/>
        <v>0</v>
      </c>
      <c r="E75" s="44"/>
      <c r="F75" s="44"/>
      <c r="G75" s="44"/>
      <c r="H75" s="44"/>
      <c r="I75" s="43"/>
      <c r="J75" s="43"/>
      <c r="K75" s="43">
        <f t="shared" si="4"/>
        <v>0</v>
      </c>
      <c r="L75" s="43"/>
      <c r="Q75" s="44"/>
      <c r="R75" s="43"/>
      <c r="S75" s="43"/>
      <c r="T75" s="43"/>
      <c r="U75" s="43"/>
      <c r="V75" s="43"/>
      <c r="W75" s="43"/>
      <c r="X75" s="43"/>
      <c r="Y75" s="43"/>
      <c r="Z75" s="43"/>
      <c r="AA75" s="43"/>
      <c r="AB75" s="43"/>
    </row>
    <row r="76" spans="1:28" s="29" customFormat="1" ht="31.5" hidden="1">
      <c r="A76" s="97"/>
      <c r="B76" s="98"/>
      <c r="C76" s="45" t="s">
        <v>72</v>
      </c>
      <c r="D76" s="42">
        <f t="shared" si="3"/>
        <v>0</v>
      </c>
      <c r="E76" s="44"/>
      <c r="F76" s="44"/>
      <c r="G76" s="44"/>
      <c r="H76" s="44"/>
      <c r="I76" s="43"/>
      <c r="J76" s="43"/>
      <c r="K76" s="43">
        <f t="shared" si="4"/>
        <v>0</v>
      </c>
      <c r="L76" s="43"/>
      <c r="Q76" s="44"/>
      <c r="R76" s="43"/>
      <c r="S76" s="43"/>
      <c r="T76" s="43"/>
      <c r="U76" s="43"/>
      <c r="V76" s="43"/>
      <c r="W76" s="43"/>
      <c r="X76" s="43"/>
      <c r="Y76" s="43"/>
      <c r="Z76" s="43"/>
      <c r="AA76" s="43"/>
      <c r="AB76" s="43"/>
    </row>
    <row r="77" spans="1:28" s="29" customFormat="1" ht="94.5" hidden="1">
      <c r="A77" s="97"/>
      <c r="B77" s="98"/>
      <c r="C77" s="41" t="s">
        <v>73</v>
      </c>
      <c r="D77" s="42">
        <f t="shared" si="3"/>
        <v>70000000</v>
      </c>
      <c r="E77" s="44">
        <v>70000000</v>
      </c>
      <c r="F77" s="44"/>
      <c r="G77" s="44"/>
      <c r="H77" s="44"/>
      <c r="I77" s="43"/>
      <c r="J77" s="43"/>
      <c r="K77" s="43">
        <f t="shared" si="4"/>
        <v>70000000</v>
      </c>
      <c r="L77" s="41" t="s">
        <v>173</v>
      </c>
      <c r="Q77" s="44"/>
      <c r="R77" s="43"/>
      <c r="S77" s="43"/>
      <c r="T77" s="43">
        <v>200</v>
      </c>
      <c r="U77" s="43"/>
      <c r="V77" s="43"/>
      <c r="W77" s="43"/>
      <c r="X77" s="43"/>
      <c r="Y77" s="43"/>
      <c r="Z77" s="43"/>
      <c r="AA77" s="43"/>
      <c r="AB77" s="43"/>
    </row>
    <row r="78" spans="1:28" s="29" customFormat="1" ht="63" hidden="1">
      <c r="A78" s="97"/>
      <c r="B78" s="98"/>
      <c r="C78" s="41" t="s">
        <v>74</v>
      </c>
      <c r="D78" s="42">
        <f t="shared" si="3"/>
        <v>0</v>
      </c>
      <c r="E78" s="44"/>
      <c r="F78" s="44"/>
      <c r="G78" s="44"/>
      <c r="H78" s="44"/>
      <c r="I78" s="43"/>
      <c r="J78" s="43"/>
      <c r="K78" s="43">
        <f t="shared" si="4"/>
        <v>0</v>
      </c>
      <c r="L78" s="43"/>
      <c r="Q78" s="44"/>
      <c r="R78" s="43"/>
      <c r="S78" s="43"/>
      <c r="T78" s="43"/>
      <c r="U78" s="43"/>
      <c r="V78" s="43"/>
      <c r="W78" s="43"/>
      <c r="X78" s="43"/>
      <c r="Y78" s="43"/>
      <c r="Z78" s="43"/>
      <c r="AA78" s="43"/>
      <c r="AB78" s="43"/>
    </row>
    <row r="79" spans="1:28" s="29" customFormat="1" ht="63" hidden="1">
      <c r="A79" s="97"/>
      <c r="B79" s="98"/>
      <c r="C79" s="41" t="s">
        <v>75</v>
      </c>
      <c r="D79" s="42">
        <f t="shared" si="3"/>
        <v>0</v>
      </c>
      <c r="E79" s="44"/>
      <c r="F79" s="44"/>
      <c r="G79" s="44"/>
      <c r="H79" s="44"/>
      <c r="I79" s="36"/>
      <c r="J79" s="36"/>
      <c r="K79" s="43">
        <f t="shared" si="4"/>
        <v>0</v>
      </c>
      <c r="L79" s="36"/>
      <c r="Q79" s="44"/>
      <c r="R79" s="36"/>
      <c r="S79" s="36"/>
      <c r="T79" s="43"/>
      <c r="U79" s="36"/>
      <c r="V79" s="36"/>
      <c r="W79" s="43"/>
      <c r="X79" s="36"/>
      <c r="Y79" s="43"/>
      <c r="Z79" s="36"/>
      <c r="AA79" s="36"/>
      <c r="AB79" s="36"/>
    </row>
    <row r="80" spans="1:28" s="29" customFormat="1" ht="47.25" hidden="1">
      <c r="A80" s="97"/>
      <c r="B80" s="98"/>
      <c r="C80" s="41" t="s">
        <v>76</v>
      </c>
      <c r="D80" s="42">
        <f t="shared" si="3"/>
        <v>0</v>
      </c>
      <c r="E80" s="44"/>
      <c r="F80" s="44"/>
      <c r="G80" s="44"/>
      <c r="H80" s="44"/>
      <c r="I80" s="43"/>
      <c r="J80" s="43"/>
      <c r="K80" s="43">
        <f t="shared" si="4"/>
        <v>0</v>
      </c>
      <c r="L80" s="43"/>
      <c r="Q80" s="44"/>
      <c r="R80" s="43"/>
      <c r="S80" s="43"/>
      <c r="T80" s="43"/>
      <c r="U80" s="43"/>
      <c r="V80" s="43"/>
      <c r="W80" s="43"/>
      <c r="X80" s="43"/>
      <c r="Y80" s="43"/>
      <c r="Z80" s="43"/>
      <c r="AA80" s="43"/>
      <c r="AB80" s="43"/>
    </row>
    <row r="81" spans="1:28" s="29" customFormat="1" ht="63" hidden="1">
      <c r="A81" s="97"/>
      <c r="B81" s="98"/>
      <c r="C81" s="41" t="s">
        <v>77</v>
      </c>
      <c r="D81" s="42">
        <f t="shared" si="3"/>
        <v>0</v>
      </c>
      <c r="E81" s="44"/>
      <c r="F81" s="44"/>
      <c r="G81" s="44"/>
      <c r="H81" s="44"/>
      <c r="I81" s="43"/>
      <c r="J81" s="43"/>
      <c r="K81" s="43">
        <f t="shared" si="4"/>
        <v>0</v>
      </c>
      <c r="L81" s="43"/>
      <c r="Q81" s="44"/>
      <c r="R81" s="43"/>
      <c r="S81" s="43"/>
      <c r="T81" s="43"/>
      <c r="U81" s="43"/>
      <c r="V81" s="43"/>
      <c r="W81" s="43"/>
      <c r="X81" s="43"/>
      <c r="Y81" s="43"/>
      <c r="Z81" s="43"/>
      <c r="AA81" s="43"/>
      <c r="AB81" s="43"/>
    </row>
    <row r="82" spans="1:28" s="29" customFormat="1" ht="47.25" hidden="1">
      <c r="A82" s="97"/>
      <c r="B82" s="98"/>
      <c r="C82" s="41" t="s">
        <v>78</v>
      </c>
      <c r="D82" s="42">
        <f t="shared" si="3"/>
        <v>0</v>
      </c>
      <c r="E82" s="44"/>
      <c r="F82" s="44"/>
      <c r="G82" s="44"/>
      <c r="H82" s="44"/>
      <c r="I82" s="43"/>
      <c r="J82" s="43"/>
      <c r="K82" s="43">
        <f t="shared" si="4"/>
        <v>0</v>
      </c>
      <c r="L82" s="43"/>
      <c r="Q82" s="44"/>
      <c r="R82" s="43"/>
      <c r="S82" s="43"/>
      <c r="T82" s="43"/>
      <c r="U82" s="43"/>
      <c r="V82" s="43"/>
      <c r="W82" s="43"/>
      <c r="X82" s="43"/>
      <c r="Y82" s="43"/>
      <c r="Z82" s="43"/>
      <c r="AA82" s="43"/>
      <c r="AB82" s="43"/>
    </row>
    <row r="83" spans="1:28" s="29" customFormat="1" ht="63" hidden="1">
      <c r="A83" s="97"/>
      <c r="B83" s="98"/>
      <c r="C83" s="41" t="s">
        <v>79</v>
      </c>
      <c r="D83" s="42">
        <f t="shared" si="3"/>
        <v>0</v>
      </c>
      <c r="E83" s="44"/>
      <c r="F83" s="44"/>
      <c r="G83" s="44"/>
      <c r="H83" s="44"/>
      <c r="I83" s="43"/>
      <c r="J83" s="43"/>
      <c r="K83" s="43">
        <f t="shared" si="4"/>
        <v>0</v>
      </c>
      <c r="L83" s="43"/>
      <c r="Q83" s="44"/>
      <c r="R83" s="43"/>
      <c r="S83" s="43"/>
      <c r="T83" s="43"/>
      <c r="U83" s="43"/>
      <c r="V83" s="43"/>
      <c r="W83" s="43"/>
      <c r="X83" s="43"/>
      <c r="Y83" s="43"/>
      <c r="Z83" s="43"/>
      <c r="AA83" s="43"/>
      <c r="AB83" s="43"/>
    </row>
    <row r="84" spans="1:28" s="29" customFormat="1" ht="47.25" hidden="1">
      <c r="A84" s="97"/>
      <c r="B84" s="98"/>
      <c r="C84" s="41" t="s">
        <v>80</v>
      </c>
      <c r="D84" s="42">
        <f t="shared" si="3"/>
        <v>0</v>
      </c>
      <c r="E84" s="44"/>
      <c r="F84" s="44"/>
      <c r="G84" s="44"/>
      <c r="H84" s="44"/>
      <c r="I84" s="43"/>
      <c r="J84" s="43"/>
      <c r="K84" s="43">
        <f t="shared" si="4"/>
        <v>0</v>
      </c>
      <c r="L84" s="43"/>
      <c r="Q84" s="44"/>
      <c r="R84" s="43"/>
      <c r="S84" s="43"/>
      <c r="T84" s="43"/>
      <c r="U84" s="43"/>
      <c r="V84" s="43"/>
      <c r="W84" s="43"/>
      <c r="X84" s="43"/>
      <c r="Y84" s="43"/>
      <c r="Z84" s="43"/>
      <c r="AA84" s="43"/>
      <c r="AB84" s="43"/>
    </row>
    <row r="85" spans="1:28" s="29" customFormat="1" ht="31.5" hidden="1">
      <c r="A85" s="97"/>
      <c r="B85" s="98"/>
      <c r="C85" s="41" t="s">
        <v>81</v>
      </c>
      <c r="D85" s="42">
        <f t="shared" si="3"/>
        <v>0</v>
      </c>
      <c r="E85" s="44"/>
      <c r="F85" s="44"/>
      <c r="G85" s="44"/>
      <c r="H85" s="44"/>
      <c r="I85" s="43"/>
      <c r="J85" s="43"/>
      <c r="K85" s="43">
        <f t="shared" si="4"/>
        <v>0</v>
      </c>
      <c r="L85" s="43"/>
      <c r="Q85" s="44"/>
      <c r="R85" s="43"/>
      <c r="S85" s="43"/>
      <c r="T85" s="43"/>
      <c r="U85" s="43"/>
      <c r="V85" s="43"/>
      <c r="W85" s="43"/>
      <c r="X85" s="43"/>
      <c r="Y85" s="43"/>
      <c r="Z85" s="43"/>
      <c r="AA85" s="43"/>
      <c r="AB85" s="43"/>
    </row>
    <row r="86" spans="1:28" s="29" customFormat="1" ht="63" hidden="1">
      <c r="A86" s="97"/>
      <c r="B86" s="98"/>
      <c r="C86" s="41" t="s">
        <v>82</v>
      </c>
      <c r="D86" s="42">
        <f t="shared" si="3"/>
        <v>0</v>
      </c>
      <c r="E86" s="44"/>
      <c r="F86" s="44"/>
      <c r="G86" s="44"/>
      <c r="H86" s="44"/>
      <c r="I86" s="43"/>
      <c r="J86" s="43"/>
      <c r="K86" s="43">
        <f t="shared" si="4"/>
        <v>0</v>
      </c>
      <c r="L86" s="43"/>
      <c r="Q86" s="44"/>
      <c r="R86" s="43"/>
      <c r="S86" s="43"/>
      <c r="T86" s="43"/>
      <c r="U86" s="43"/>
      <c r="V86" s="43"/>
      <c r="W86" s="43"/>
      <c r="X86" s="43"/>
      <c r="Y86" s="43"/>
      <c r="Z86" s="43"/>
      <c r="AA86" s="43"/>
      <c r="AB86" s="43"/>
    </row>
    <row r="87" spans="1:28" s="29" customFormat="1" ht="31.5" hidden="1">
      <c r="A87" s="97"/>
      <c r="B87" s="98"/>
      <c r="C87" s="41" t="s">
        <v>83</v>
      </c>
      <c r="D87" s="42">
        <f t="shared" si="3"/>
        <v>0</v>
      </c>
      <c r="E87" s="44"/>
      <c r="F87" s="44"/>
      <c r="G87" s="44"/>
      <c r="H87" s="44"/>
      <c r="I87" s="43"/>
      <c r="J87" s="43"/>
      <c r="K87" s="43">
        <f t="shared" si="4"/>
        <v>0</v>
      </c>
      <c r="L87" s="43"/>
      <c r="Q87" s="44"/>
      <c r="R87" s="43"/>
      <c r="S87" s="43"/>
      <c r="T87" s="43"/>
      <c r="U87" s="43"/>
      <c r="V87" s="43"/>
      <c r="W87" s="43"/>
      <c r="X87" s="43"/>
      <c r="Y87" s="43"/>
      <c r="Z87" s="43"/>
      <c r="AA87" s="43"/>
      <c r="AB87" s="43"/>
    </row>
    <row r="88" spans="1:28" s="29" customFormat="1" ht="31.5" hidden="1">
      <c r="A88" s="97"/>
      <c r="B88" s="98"/>
      <c r="C88" s="41" t="s">
        <v>84</v>
      </c>
      <c r="D88" s="42">
        <f t="shared" si="3"/>
        <v>0</v>
      </c>
      <c r="E88" s="44"/>
      <c r="F88" s="44"/>
      <c r="G88" s="44"/>
      <c r="H88" s="44"/>
      <c r="I88" s="43"/>
      <c r="J88" s="43"/>
      <c r="K88" s="43">
        <f t="shared" si="4"/>
        <v>0</v>
      </c>
      <c r="L88" s="43"/>
      <c r="Q88" s="44"/>
      <c r="R88" s="43"/>
      <c r="S88" s="43"/>
      <c r="T88" s="43"/>
      <c r="U88" s="43"/>
      <c r="V88" s="43"/>
      <c r="W88" s="43"/>
      <c r="X88" s="43"/>
      <c r="Y88" s="43"/>
      <c r="Z88" s="43"/>
      <c r="AA88" s="43"/>
      <c r="AB88" s="43"/>
    </row>
    <row r="89" spans="1:28" s="29" customFormat="1" ht="63" hidden="1">
      <c r="A89" s="97"/>
      <c r="B89" s="98"/>
      <c r="C89" s="41" t="s">
        <v>85</v>
      </c>
      <c r="D89" s="42">
        <f t="shared" si="3"/>
        <v>20000000</v>
      </c>
      <c r="E89" s="44">
        <v>20000000</v>
      </c>
      <c r="F89" s="44"/>
      <c r="G89" s="44"/>
      <c r="H89" s="44"/>
      <c r="I89" s="43">
        <v>20000000</v>
      </c>
      <c r="J89" s="43"/>
      <c r="K89" s="43">
        <f t="shared" si="4"/>
        <v>0</v>
      </c>
      <c r="L89" s="43"/>
      <c r="Q89" s="44"/>
      <c r="R89" s="43"/>
      <c r="S89" s="43"/>
      <c r="T89" s="43"/>
      <c r="U89" s="43"/>
      <c r="V89" s="43"/>
      <c r="W89" s="43"/>
      <c r="X89" s="43"/>
      <c r="Y89" s="43"/>
      <c r="Z89" s="43"/>
      <c r="AA89" s="43"/>
      <c r="AB89" s="43"/>
    </row>
    <row r="90" spans="1:28" s="29" customFormat="1" ht="110.25" hidden="1">
      <c r="A90" s="97"/>
      <c r="B90" s="98"/>
      <c r="C90" s="41" t="s">
        <v>86</v>
      </c>
      <c r="D90" s="42">
        <f t="shared" si="3"/>
        <v>0</v>
      </c>
      <c r="E90" s="44"/>
      <c r="F90" s="44"/>
      <c r="G90" s="44"/>
      <c r="H90" s="44"/>
      <c r="I90" s="43"/>
      <c r="J90" s="43"/>
      <c r="K90" s="43">
        <f t="shared" si="4"/>
        <v>0</v>
      </c>
      <c r="L90" s="43"/>
      <c r="Q90" s="44"/>
      <c r="R90" s="43"/>
      <c r="S90" s="43"/>
      <c r="T90" s="43"/>
      <c r="U90" s="43"/>
      <c r="V90" s="43"/>
      <c r="W90" s="43"/>
      <c r="X90" s="43"/>
      <c r="Y90" s="43"/>
      <c r="Z90" s="43"/>
      <c r="AA90" s="43"/>
      <c r="AB90" s="43"/>
    </row>
    <row r="91" spans="1:28" s="29" customFormat="1" ht="47.25" hidden="1">
      <c r="A91" s="97"/>
      <c r="B91" s="98"/>
      <c r="C91" s="41" t="s">
        <v>87</v>
      </c>
      <c r="D91" s="42">
        <f t="shared" si="3"/>
        <v>0</v>
      </c>
      <c r="E91" s="44"/>
      <c r="F91" s="44"/>
      <c r="G91" s="44"/>
      <c r="H91" s="44"/>
      <c r="I91" s="43"/>
      <c r="J91" s="43"/>
      <c r="K91" s="43">
        <f t="shared" si="4"/>
        <v>0</v>
      </c>
      <c r="L91" s="43"/>
      <c r="Q91" s="44"/>
      <c r="R91" s="43"/>
      <c r="S91" s="43"/>
      <c r="T91" s="43"/>
      <c r="U91" s="43"/>
      <c r="V91" s="43"/>
      <c r="W91" s="43"/>
      <c r="X91" s="43"/>
      <c r="Y91" s="43"/>
      <c r="Z91" s="43"/>
      <c r="AA91" s="43"/>
      <c r="AB91" s="43"/>
    </row>
    <row r="92" spans="1:28" s="29" customFormat="1" ht="47.25" hidden="1">
      <c r="A92" s="97"/>
      <c r="B92" s="98"/>
      <c r="C92" s="41" t="s">
        <v>88</v>
      </c>
      <c r="D92" s="42">
        <f t="shared" si="3"/>
        <v>0</v>
      </c>
      <c r="E92" s="44"/>
      <c r="F92" s="44"/>
      <c r="G92" s="44"/>
      <c r="H92" s="44"/>
      <c r="I92" s="36"/>
      <c r="J92" s="36"/>
      <c r="K92" s="43">
        <f t="shared" si="4"/>
        <v>0</v>
      </c>
      <c r="L92" s="36"/>
      <c r="Q92" s="44"/>
      <c r="R92" s="36"/>
      <c r="S92" s="36"/>
      <c r="T92" s="43"/>
      <c r="U92" s="36"/>
      <c r="V92" s="36"/>
      <c r="W92" s="43"/>
      <c r="X92" s="36"/>
      <c r="Y92" s="43"/>
      <c r="Z92" s="36"/>
      <c r="AA92" s="36"/>
      <c r="AB92" s="36"/>
    </row>
    <row r="93" spans="1:28" s="29" customFormat="1" ht="94.5" hidden="1">
      <c r="A93" s="97"/>
      <c r="B93" s="98"/>
      <c r="C93" s="41" t="s">
        <v>89</v>
      </c>
      <c r="D93" s="42">
        <f t="shared" si="3"/>
        <v>0</v>
      </c>
      <c r="E93" s="44"/>
      <c r="F93" s="44"/>
      <c r="G93" s="44"/>
      <c r="H93" s="44"/>
      <c r="I93" s="43"/>
      <c r="J93" s="43"/>
      <c r="K93" s="43">
        <f t="shared" si="4"/>
        <v>0</v>
      </c>
      <c r="L93" s="43"/>
      <c r="Q93" s="44"/>
      <c r="R93" s="43"/>
      <c r="S93" s="43"/>
      <c r="T93" s="43"/>
      <c r="U93" s="43"/>
      <c r="V93" s="43"/>
      <c r="W93" s="43"/>
      <c r="X93" s="43"/>
      <c r="Y93" s="43"/>
      <c r="Z93" s="43"/>
      <c r="AA93" s="43"/>
      <c r="AB93" s="43"/>
    </row>
    <row r="94" spans="1:28" s="83" customFormat="1" ht="63" hidden="1">
      <c r="A94" s="97"/>
      <c r="B94" s="98"/>
      <c r="C94" s="81" t="s">
        <v>90</v>
      </c>
      <c r="D94" s="46">
        <f t="shared" si="3"/>
        <v>87220000</v>
      </c>
      <c r="E94" s="82">
        <v>87220000</v>
      </c>
      <c r="F94" s="82"/>
      <c r="G94" s="82"/>
      <c r="H94" s="82"/>
      <c r="I94" s="46">
        <v>78546445</v>
      </c>
      <c r="J94" s="46"/>
      <c r="K94" s="46">
        <f t="shared" si="4"/>
        <v>8673555</v>
      </c>
      <c r="L94" s="46"/>
      <c r="Q94" s="44"/>
      <c r="R94" s="43"/>
      <c r="S94" s="43"/>
      <c r="T94" s="43">
        <v>200</v>
      </c>
      <c r="U94" s="43"/>
      <c r="V94" s="43"/>
      <c r="W94" s="43"/>
      <c r="X94" s="43"/>
      <c r="Y94" s="43"/>
      <c r="Z94" s="43"/>
      <c r="AA94" s="43"/>
      <c r="AB94" s="43"/>
    </row>
    <row r="95" spans="1:28" s="29" customFormat="1" ht="375" hidden="1">
      <c r="A95" s="97"/>
      <c r="B95" s="98"/>
      <c r="C95" s="89" t="s">
        <v>91</v>
      </c>
      <c r="D95" s="90">
        <f t="shared" si="3"/>
        <v>385246487</v>
      </c>
      <c r="E95" s="91"/>
      <c r="F95" s="91">
        <v>104834994</v>
      </c>
      <c r="G95" s="91"/>
      <c r="H95" s="91">
        <v>280411493</v>
      </c>
      <c r="I95" s="92">
        <f>645000+280411493</f>
        <v>281056493</v>
      </c>
      <c r="J95" s="92"/>
      <c r="K95" s="92">
        <f t="shared" si="4"/>
        <v>104189994</v>
      </c>
      <c r="L95" s="93" t="s">
        <v>174</v>
      </c>
      <c r="M95" s="88" t="s">
        <v>175</v>
      </c>
      <c r="Q95" s="44"/>
      <c r="R95" s="43"/>
      <c r="S95" s="43"/>
      <c r="T95" s="48">
        <v>201</v>
      </c>
      <c r="U95" s="43"/>
      <c r="V95" s="43"/>
      <c r="W95" s="43"/>
      <c r="X95" s="43"/>
      <c r="Y95" s="43"/>
      <c r="Z95" s="43"/>
      <c r="AA95" s="43"/>
      <c r="AB95" s="43"/>
    </row>
    <row r="96" spans="1:28" s="29" customFormat="1" ht="47.25" hidden="1">
      <c r="A96" s="97"/>
      <c r="B96" s="98"/>
      <c r="C96" s="45" t="s">
        <v>92</v>
      </c>
      <c r="D96" s="42">
        <f t="shared" si="3"/>
        <v>0</v>
      </c>
      <c r="E96" s="44"/>
      <c r="F96" s="44"/>
      <c r="G96" s="44"/>
      <c r="H96" s="44"/>
      <c r="I96" s="43"/>
      <c r="J96" s="43"/>
      <c r="K96" s="43">
        <f t="shared" si="4"/>
        <v>0</v>
      </c>
      <c r="L96" s="43"/>
      <c r="Q96" s="44"/>
      <c r="R96" s="43"/>
      <c r="S96" s="43"/>
      <c r="T96" s="43"/>
      <c r="U96" s="43"/>
      <c r="V96" s="43"/>
      <c r="W96" s="43"/>
      <c r="X96" s="43"/>
      <c r="Y96" s="43"/>
      <c r="Z96" s="43"/>
      <c r="AA96" s="43"/>
      <c r="AB96" s="43"/>
    </row>
    <row r="97" spans="1:28" s="29" customFormat="1" ht="63" hidden="1">
      <c r="A97" s="97"/>
      <c r="B97" s="98"/>
      <c r="C97" s="45" t="s">
        <v>93</v>
      </c>
      <c r="D97" s="42">
        <f t="shared" si="3"/>
        <v>0</v>
      </c>
      <c r="E97" s="44"/>
      <c r="F97" s="44"/>
      <c r="G97" s="44"/>
      <c r="H97" s="44"/>
      <c r="I97" s="43"/>
      <c r="J97" s="43"/>
      <c r="K97" s="43">
        <f t="shared" si="4"/>
        <v>0</v>
      </c>
      <c r="L97" s="43"/>
      <c r="Q97" s="44"/>
      <c r="R97" s="43"/>
      <c r="S97" s="43"/>
      <c r="T97" s="43"/>
      <c r="U97" s="43"/>
      <c r="V97" s="43"/>
      <c r="W97" s="43"/>
      <c r="X97" s="43"/>
      <c r="Y97" s="43"/>
      <c r="Z97" s="43"/>
      <c r="AA97" s="43"/>
      <c r="AB97" s="43"/>
    </row>
    <row r="98" spans="1:28" s="29" customFormat="1" hidden="1">
      <c r="A98" s="97"/>
      <c r="B98" s="98"/>
      <c r="C98" s="41" t="s">
        <v>94</v>
      </c>
      <c r="D98" s="42">
        <f t="shared" si="3"/>
        <v>51800000</v>
      </c>
      <c r="E98" s="42">
        <v>51800000</v>
      </c>
      <c r="F98" s="42"/>
      <c r="G98" s="42"/>
      <c r="H98" s="42"/>
      <c r="I98" s="43">
        <v>51800000</v>
      </c>
      <c r="J98" s="43"/>
      <c r="K98" s="43">
        <f t="shared" si="4"/>
        <v>0</v>
      </c>
      <c r="L98" s="43"/>
      <c r="Q98" s="42"/>
      <c r="R98" s="43"/>
      <c r="S98" s="43"/>
      <c r="T98" s="43"/>
      <c r="U98" s="43"/>
      <c r="V98" s="43"/>
      <c r="W98" s="43"/>
      <c r="X98" s="43"/>
      <c r="Y98" s="43"/>
      <c r="Z98" s="43"/>
      <c r="AA98" s="43"/>
      <c r="AB98" s="43"/>
    </row>
    <row r="99" spans="1:28" s="83" customFormat="1" ht="126" hidden="1">
      <c r="A99" s="97"/>
      <c r="B99" s="98"/>
      <c r="C99" s="38" t="s">
        <v>95</v>
      </c>
      <c r="D99" s="46">
        <f t="shared" si="3"/>
        <v>221032000</v>
      </c>
      <c r="E99" s="46">
        <f>308252000-E94</f>
        <v>221032000</v>
      </c>
      <c r="F99" s="46"/>
      <c r="G99" s="46"/>
      <c r="H99" s="46"/>
      <c r="I99" s="84">
        <v>182732000</v>
      </c>
      <c r="J99" s="46"/>
      <c r="K99" s="46">
        <f t="shared" si="4"/>
        <v>38300000</v>
      </c>
      <c r="L99" s="38" t="s">
        <v>176</v>
      </c>
      <c r="M99" s="84">
        <f>K99-N99</f>
        <v>14400000</v>
      </c>
      <c r="N99" s="84">
        <v>23900000</v>
      </c>
      <c r="P99" s="83" t="s">
        <v>182</v>
      </c>
      <c r="Q99" s="42"/>
      <c r="R99" s="43"/>
      <c r="S99" s="43"/>
      <c r="T99" s="43">
        <v>200</v>
      </c>
      <c r="U99" s="43"/>
      <c r="V99" s="43">
        <v>200</v>
      </c>
      <c r="W99" s="43"/>
      <c r="X99" s="43"/>
      <c r="Y99" s="43"/>
      <c r="Z99" s="43"/>
      <c r="AA99" s="43"/>
      <c r="AB99" s="43"/>
    </row>
    <row r="100" spans="1:28" s="29" customFormat="1" ht="31.5" hidden="1">
      <c r="A100" s="97"/>
      <c r="B100" s="98"/>
      <c r="C100" s="41" t="s">
        <v>96</v>
      </c>
      <c r="D100" s="42">
        <f t="shared" si="3"/>
        <v>0</v>
      </c>
      <c r="E100" s="42"/>
      <c r="F100" s="42"/>
      <c r="G100" s="42"/>
      <c r="H100" s="42"/>
      <c r="I100" s="43"/>
      <c r="J100" s="43"/>
      <c r="K100" s="43">
        <f t="shared" si="4"/>
        <v>0</v>
      </c>
      <c r="L100" s="43"/>
      <c r="Q100" s="42"/>
      <c r="R100" s="43"/>
      <c r="S100" s="43"/>
      <c r="T100" s="43"/>
      <c r="U100" s="43"/>
      <c r="V100" s="43"/>
      <c r="W100" s="43"/>
      <c r="X100" s="43"/>
      <c r="Y100" s="43"/>
      <c r="Z100" s="43"/>
      <c r="AA100" s="43"/>
      <c r="AB100" s="43"/>
    </row>
    <row r="101" spans="1:28" s="29" customFormat="1" ht="78.75" hidden="1">
      <c r="A101" s="97"/>
      <c r="B101" s="98"/>
      <c r="C101" s="41" t="s">
        <v>97</v>
      </c>
      <c r="D101" s="42">
        <f t="shared" si="3"/>
        <v>110000000</v>
      </c>
      <c r="E101" s="42">
        <v>110000000</v>
      </c>
      <c r="F101" s="42"/>
      <c r="G101" s="42"/>
      <c r="H101" s="42"/>
      <c r="I101" s="43">
        <v>56000000</v>
      </c>
      <c r="J101" s="43"/>
      <c r="K101" s="43">
        <f t="shared" si="4"/>
        <v>54000000</v>
      </c>
      <c r="L101" s="43" t="s">
        <v>162</v>
      </c>
      <c r="M101" s="31"/>
      <c r="Q101" s="42"/>
      <c r="R101" s="43"/>
      <c r="S101" s="43"/>
      <c r="T101" s="43"/>
      <c r="U101" s="43"/>
      <c r="V101" s="43"/>
      <c r="W101" s="43"/>
      <c r="X101" s="43"/>
      <c r="Y101" s="43">
        <v>200</v>
      </c>
      <c r="Z101" s="43"/>
      <c r="AA101" s="43"/>
      <c r="AB101" s="43"/>
    </row>
    <row r="102" spans="1:28" s="29" customFormat="1" ht="47.25" hidden="1">
      <c r="A102" s="97"/>
      <c r="B102" s="98"/>
      <c r="C102" s="41" t="s">
        <v>98</v>
      </c>
      <c r="D102" s="42">
        <f t="shared" si="3"/>
        <v>0</v>
      </c>
      <c r="E102" s="42"/>
      <c r="F102" s="42"/>
      <c r="G102" s="42"/>
      <c r="H102" s="42"/>
      <c r="I102" s="43"/>
      <c r="J102" s="43"/>
      <c r="K102" s="43">
        <f t="shared" si="4"/>
        <v>0</v>
      </c>
      <c r="L102" s="43"/>
      <c r="Q102" s="42"/>
      <c r="R102" s="43"/>
      <c r="S102" s="43"/>
      <c r="T102" s="43"/>
      <c r="U102" s="43"/>
      <c r="V102" s="43"/>
      <c r="W102" s="43"/>
      <c r="X102" s="43"/>
      <c r="Y102" s="43"/>
      <c r="Z102" s="43"/>
      <c r="AA102" s="43"/>
      <c r="AB102" s="43"/>
    </row>
    <row r="103" spans="1:28" s="29" customFormat="1" ht="63" hidden="1">
      <c r="A103" s="97"/>
      <c r="B103" s="98"/>
      <c r="C103" s="41" t="s">
        <v>99</v>
      </c>
      <c r="D103" s="42">
        <f t="shared" si="3"/>
        <v>0</v>
      </c>
      <c r="E103" s="42"/>
      <c r="F103" s="42"/>
      <c r="G103" s="42"/>
      <c r="H103" s="42"/>
      <c r="I103" s="43"/>
      <c r="J103" s="43"/>
      <c r="K103" s="43">
        <f t="shared" si="4"/>
        <v>0</v>
      </c>
      <c r="L103" s="43"/>
      <c r="Q103" s="42"/>
      <c r="R103" s="43"/>
      <c r="S103" s="43"/>
      <c r="T103" s="43"/>
      <c r="U103" s="43"/>
      <c r="V103" s="43"/>
      <c r="W103" s="43"/>
      <c r="X103" s="43"/>
      <c r="Y103" s="43"/>
      <c r="Z103" s="43"/>
      <c r="AA103" s="43"/>
      <c r="AB103" s="43"/>
    </row>
    <row r="104" spans="1:28" s="29" customFormat="1" ht="47.25" hidden="1">
      <c r="A104" s="97"/>
      <c r="B104" s="98"/>
      <c r="C104" s="41" t="s">
        <v>100</v>
      </c>
      <c r="D104" s="42">
        <f t="shared" si="3"/>
        <v>0</v>
      </c>
      <c r="E104" s="42"/>
      <c r="F104" s="42"/>
      <c r="G104" s="42"/>
      <c r="H104" s="47"/>
      <c r="I104" s="36"/>
      <c r="J104" s="36"/>
      <c r="K104" s="43">
        <f t="shared" si="4"/>
        <v>0</v>
      </c>
      <c r="L104" s="36"/>
      <c r="Q104" s="47"/>
      <c r="R104" s="36"/>
      <c r="S104" s="36"/>
      <c r="T104" s="43"/>
      <c r="U104" s="36"/>
      <c r="V104" s="36"/>
      <c r="W104" s="43"/>
      <c r="X104" s="36"/>
      <c r="Y104" s="43"/>
      <c r="Z104" s="36"/>
      <c r="AA104" s="36"/>
      <c r="AB104" s="36"/>
    </row>
    <row r="105" spans="1:28" s="29" customFormat="1" ht="141.75" hidden="1">
      <c r="A105" s="97"/>
      <c r="B105" s="98"/>
      <c r="C105" s="41" t="s">
        <v>101</v>
      </c>
      <c r="D105" s="42">
        <f t="shared" si="3"/>
        <v>0</v>
      </c>
      <c r="E105" s="42"/>
      <c r="F105" s="42"/>
      <c r="G105" s="42"/>
      <c r="H105" s="47"/>
      <c r="I105" s="43"/>
      <c r="J105" s="43"/>
      <c r="K105" s="43">
        <f t="shared" si="4"/>
        <v>0</v>
      </c>
      <c r="L105" s="43"/>
      <c r="Q105" s="47"/>
      <c r="R105" s="43"/>
      <c r="S105" s="43"/>
      <c r="T105" s="43"/>
      <c r="U105" s="43"/>
      <c r="V105" s="43"/>
      <c r="W105" s="43"/>
      <c r="X105" s="43"/>
      <c r="Y105" s="43"/>
      <c r="Z105" s="43"/>
      <c r="AA105" s="43"/>
      <c r="AB105" s="43"/>
    </row>
    <row r="106" spans="1:28" s="29" customFormat="1" ht="31.5" hidden="1">
      <c r="A106" s="97"/>
      <c r="B106" s="98"/>
      <c r="C106" s="41" t="s">
        <v>102</v>
      </c>
      <c r="D106" s="42">
        <f t="shared" si="3"/>
        <v>0</v>
      </c>
      <c r="E106" s="42"/>
      <c r="F106" s="42"/>
      <c r="G106" s="42"/>
      <c r="H106" s="47"/>
      <c r="I106" s="43"/>
      <c r="J106" s="43"/>
      <c r="K106" s="43">
        <f t="shared" si="4"/>
        <v>0</v>
      </c>
      <c r="L106" s="43"/>
      <c r="Q106" s="43"/>
      <c r="R106" s="43"/>
      <c r="S106" s="43"/>
      <c r="T106" s="43"/>
      <c r="U106" s="43"/>
      <c r="V106" s="43"/>
      <c r="W106" s="43"/>
      <c r="X106" s="43"/>
      <c r="Y106" s="43"/>
      <c r="Z106" s="43"/>
      <c r="AA106" s="43"/>
      <c r="AB106" s="43"/>
    </row>
    <row r="107" spans="1:28" s="29" customFormat="1" ht="63" hidden="1">
      <c r="A107" s="97"/>
      <c r="B107" s="98"/>
      <c r="C107" s="41" t="s">
        <v>103</v>
      </c>
      <c r="D107" s="42">
        <f t="shared" si="3"/>
        <v>0</v>
      </c>
      <c r="E107" s="42"/>
      <c r="F107" s="42"/>
      <c r="G107" s="42"/>
      <c r="H107" s="47"/>
      <c r="I107" s="43"/>
      <c r="J107" s="43"/>
      <c r="K107" s="43">
        <f t="shared" si="4"/>
        <v>0</v>
      </c>
      <c r="L107" s="43"/>
      <c r="Q107" s="47"/>
      <c r="R107" s="43"/>
      <c r="S107" s="43"/>
      <c r="T107" s="43"/>
      <c r="U107" s="43"/>
      <c r="V107" s="43"/>
      <c r="W107" s="43"/>
      <c r="X107" s="43"/>
      <c r="Y107" s="43"/>
      <c r="Z107" s="43"/>
      <c r="AA107" s="43"/>
      <c r="AB107" s="43"/>
    </row>
    <row r="108" spans="1:28" s="29" customFormat="1" hidden="1">
      <c r="A108" s="97"/>
      <c r="B108" s="98"/>
      <c r="C108" s="41" t="s">
        <v>104</v>
      </c>
      <c r="D108" s="42">
        <f t="shared" si="3"/>
        <v>0</v>
      </c>
      <c r="E108" s="42"/>
      <c r="F108" s="42"/>
      <c r="G108" s="42"/>
      <c r="H108" s="47"/>
      <c r="I108" s="43"/>
      <c r="J108" s="43"/>
      <c r="K108" s="43">
        <f t="shared" si="4"/>
        <v>0</v>
      </c>
      <c r="L108" s="43"/>
      <c r="Q108" s="47"/>
      <c r="R108" s="43"/>
      <c r="S108" s="43"/>
      <c r="T108" s="43"/>
      <c r="U108" s="43"/>
      <c r="V108" s="43"/>
      <c r="W108" s="43"/>
      <c r="X108" s="43"/>
      <c r="Y108" s="43"/>
      <c r="Z108" s="43"/>
      <c r="AA108" s="43"/>
      <c r="AB108" s="43"/>
    </row>
    <row r="109" spans="1:28" s="29" customFormat="1" hidden="1">
      <c r="A109" s="97"/>
      <c r="B109" s="98"/>
      <c r="C109" s="41" t="s">
        <v>105</v>
      </c>
      <c r="D109" s="42">
        <f t="shared" si="3"/>
        <v>0</v>
      </c>
      <c r="E109" s="42"/>
      <c r="F109" s="42"/>
      <c r="G109" s="42"/>
      <c r="H109" s="47"/>
      <c r="I109" s="43"/>
      <c r="J109" s="43"/>
      <c r="K109" s="43">
        <f t="shared" si="4"/>
        <v>0</v>
      </c>
      <c r="L109" s="43"/>
      <c r="Q109" s="47"/>
      <c r="R109" s="43"/>
      <c r="S109" s="43"/>
      <c r="T109" s="43"/>
      <c r="U109" s="43"/>
      <c r="V109" s="43"/>
      <c r="W109" s="43"/>
      <c r="X109" s="43"/>
      <c r="Y109" s="43"/>
      <c r="Z109" s="43"/>
      <c r="AA109" s="43"/>
      <c r="AB109" s="43"/>
    </row>
    <row r="110" spans="1:28" s="29" customFormat="1" ht="31.5" hidden="1">
      <c r="A110" s="97"/>
      <c r="B110" s="98"/>
      <c r="C110" s="41" t="s">
        <v>106</v>
      </c>
      <c r="D110" s="42">
        <f t="shared" si="3"/>
        <v>0</v>
      </c>
      <c r="E110" s="42"/>
      <c r="F110" s="42"/>
      <c r="G110" s="42"/>
      <c r="H110" s="47"/>
      <c r="I110" s="43"/>
      <c r="J110" s="43"/>
      <c r="K110" s="43"/>
      <c r="L110" s="43"/>
      <c r="Q110" s="47"/>
      <c r="R110" s="43"/>
      <c r="S110" s="43"/>
      <c r="T110" s="43"/>
      <c r="U110" s="43"/>
      <c r="V110" s="43"/>
      <c r="W110" s="43"/>
      <c r="X110" s="43"/>
      <c r="Y110" s="43"/>
      <c r="Z110" s="43"/>
      <c r="AA110" s="43"/>
      <c r="AB110" s="43"/>
    </row>
    <row r="111" spans="1:28" s="29" customFormat="1" hidden="1">
      <c r="A111" s="97"/>
      <c r="B111" s="98"/>
      <c r="C111" s="41" t="s">
        <v>107</v>
      </c>
      <c r="D111" s="42">
        <f t="shared" si="3"/>
        <v>0</v>
      </c>
      <c r="E111" s="42"/>
      <c r="F111" s="42"/>
      <c r="G111" s="42"/>
      <c r="H111" s="47"/>
      <c r="I111" s="43"/>
      <c r="J111" s="43"/>
      <c r="K111" s="43"/>
      <c r="L111" s="43"/>
      <c r="Q111" s="47"/>
      <c r="R111" s="43"/>
      <c r="S111" s="43"/>
      <c r="T111" s="43"/>
      <c r="U111" s="43"/>
      <c r="V111" s="43"/>
      <c r="W111" s="43"/>
      <c r="X111" s="43"/>
      <c r="Y111" s="43"/>
      <c r="Z111" s="43"/>
      <c r="AA111" s="43"/>
      <c r="AB111" s="43"/>
    </row>
    <row r="112" spans="1:28" s="29" customFormat="1" ht="31.5" hidden="1">
      <c r="A112" s="97"/>
      <c r="B112" s="98"/>
      <c r="C112" s="41" t="s">
        <v>108</v>
      </c>
      <c r="D112" s="42">
        <f t="shared" si="3"/>
        <v>0</v>
      </c>
      <c r="E112" s="42"/>
      <c r="F112" s="42"/>
      <c r="G112" s="42"/>
      <c r="H112" s="47"/>
      <c r="I112" s="43"/>
      <c r="J112" s="43"/>
      <c r="K112" s="43">
        <f t="shared" ref="K112:K114" si="5">D112-I112-J112</f>
        <v>0</v>
      </c>
      <c r="L112" s="43"/>
      <c r="Q112" s="47"/>
      <c r="R112" s="43"/>
      <c r="S112" s="43"/>
      <c r="T112" s="43"/>
      <c r="U112" s="43"/>
      <c r="V112" s="43"/>
      <c r="W112" s="43"/>
      <c r="X112" s="43"/>
      <c r="Y112" s="43"/>
      <c r="Z112" s="43"/>
      <c r="AA112" s="43"/>
      <c r="AB112" s="43"/>
    </row>
    <row r="113" spans="1:28" s="29" customFormat="1" ht="141.75" hidden="1">
      <c r="A113" s="97"/>
      <c r="B113" s="98"/>
      <c r="C113" s="41" t="s">
        <v>109</v>
      </c>
      <c r="D113" s="42">
        <f t="shared" si="3"/>
        <v>0</v>
      </c>
      <c r="E113" s="42"/>
      <c r="F113" s="42"/>
      <c r="G113" s="42"/>
      <c r="H113" s="47"/>
      <c r="I113" s="43"/>
      <c r="J113" s="43"/>
      <c r="K113" s="43">
        <f t="shared" si="5"/>
        <v>0</v>
      </c>
      <c r="L113" s="43"/>
      <c r="Q113" s="47"/>
      <c r="R113" s="43"/>
      <c r="S113" s="43"/>
      <c r="T113" s="43"/>
      <c r="U113" s="43"/>
      <c r="V113" s="43"/>
      <c r="W113" s="43"/>
      <c r="X113" s="43"/>
      <c r="Y113" s="43"/>
      <c r="Z113" s="43"/>
      <c r="AA113" s="43"/>
      <c r="AB113" s="43"/>
    </row>
    <row r="114" spans="1:28" s="29" customFormat="1" ht="47.25" hidden="1">
      <c r="A114" s="97"/>
      <c r="B114" s="98"/>
      <c r="C114" s="41" t="s">
        <v>110</v>
      </c>
      <c r="D114" s="42">
        <f t="shared" si="3"/>
        <v>4115000</v>
      </c>
      <c r="E114" s="42"/>
      <c r="F114" s="42"/>
      <c r="G114" s="42">
        <v>4115000</v>
      </c>
      <c r="H114" s="47"/>
      <c r="I114" s="43">
        <f>D114</f>
        <v>4115000</v>
      </c>
      <c r="J114" s="43"/>
      <c r="K114" s="43">
        <f t="shared" si="5"/>
        <v>0</v>
      </c>
      <c r="L114" s="43"/>
      <c r="Q114" s="47"/>
      <c r="R114" s="43"/>
      <c r="S114" s="43"/>
      <c r="T114" s="43"/>
      <c r="U114" s="43"/>
      <c r="V114" s="43"/>
      <c r="W114" s="43"/>
      <c r="X114" s="43"/>
      <c r="Y114" s="43"/>
      <c r="Z114" s="43"/>
      <c r="AA114" s="43"/>
      <c r="AB114" s="43"/>
    </row>
    <row r="115" spans="1:28" s="29" customFormat="1" ht="31.5" hidden="1">
      <c r="A115" s="97"/>
      <c r="B115" s="98"/>
      <c r="C115" s="41" t="s">
        <v>111</v>
      </c>
      <c r="D115" s="42">
        <f t="shared" si="3"/>
        <v>0</v>
      </c>
      <c r="E115" s="42"/>
      <c r="F115" s="42"/>
      <c r="G115" s="42"/>
      <c r="H115" s="47"/>
      <c r="I115" s="43"/>
      <c r="J115" s="43"/>
      <c r="K115" s="43">
        <f t="shared" si="4"/>
        <v>0</v>
      </c>
      <c r="L115" s="43"/>
      <c r="Q115" s="47"/>
      <c r="R115" s="43"/>
      <c r="S115" s="43"/>
      <c r="T115" s="43"/>
      <c r="U115" s="43"/>
      <c r="V115" s="43"/>
      <c r="W115" s="43"/>
      <c r="X115" s="43"/>
      <c r="Y115" s="43"/>
      <c r="Z115" s="43"/>
      <c r="AA115" s="43"/>
      <c r="AB115" s="43"/>
    </row>
    <row r="116" spans="1:28" s="29" customFormat="1" ht="31.5" hidden="1">
      <c r="A116" s="34">
        <v>2</v>
      </c>
      <c r="B116" s="35" t="s">
        <v>112</v>
      </c>
      <c r="C116" s="38"/>
      <c r="D116" s="39">
        <f>D120+D117</f>
        <v>0</v>
      </c>
      <c r="E116" s="39">
        <f t="shared" ref="E116:L116" si="6">E120+E117</f>
        <v>0</v>
      </c>
      <c r="F116" s="39">
        <f t="shared" si="6"/>
        <v>0</v>
      </c>
      <c r="G116" s="39">
        <f t="shared" si="6"/>
        <v>0</v>
      </c>
      <c r="H116" s="39">
        <f t="shared" si="6"/>
        <v>0</v>
      </c>
      <c r="I116" s="39">
        <f t="shared" si="6"/>
        <v>0</v>
      </c>
      <c r="J116" s="39">
        <f t="shared" si="6"/>
        <v>0</v>
      </c>
      <c r="K116" s="39">
        <f t="shared" si="6"/>
        <v>0</v>
      </c>
      <c r="L116" s="39">
        <f t="shared" si="6"/>
        <v>0</v>
      </c>
      <c r="Q116" s="39"/>
      <c r="R116" s="39"/>
      <c r="S116" s="39"/>
      <c r="T116" s="39"/>
      <c r="U116" s="39"/>
      <c r="V116" s="39"/>
      <c r="W116" s="39"/>
      <c r="X116" s="39"/>
      <c r="Y116" s="39"/>
      <c r="Z116" s="39"/>
      <c r="AA116" s="39"/>
      <c r="AB116" s="39"/>
    </row>
    <row r="117" spans="1:28" s="52" customFormat="1" hidden="1">
      <c r="A117" s="49" t="s">
        <v>113</v>
      </c>
      <c r="B117" s="50" t="s">
        <v>114</v>
      </c>
      <c r="C117" s="51"/>
      <c r="D117" s="39">
        <f>SUM(D118:D119)</f>
        <v>0</v>
      </c>
      <c r="E117" s="39">
        <f t="shared" ref="E117:L117" si="7">SUM(E118:E119)</f>
        <v>0</v>
      </c>
      <c r="F117" s="39">
        <f t="shared" si="7"/>
        <v>0</v>
      </c>
      <c r="G117" s="39">
        <f t="shared" si="7"/>
        <v>0</v>
      </c>
      <c r="H117" s="39">
        <f t="shared" si="7"/>
        <v>0</v>
      </c>
      <c r="I117" s="39">
        <f t="shared" si="7"/>
        <v>0</v>
      </c>
      <c r="J117" s="39">
        <f t="shared" si="7"/>
        <v>0</v>
      </c>
      <c r="K117" s="39">
        <f t="shared" si="7"/>
        <v>0</v>
      </c>
      <c r="L117" s="39">
        <f t="shared" si="7"/>
        <v>0</v>
      </c>
      <c r="Q117" s="39"/>
      <c r="R117" s="39"/>
      <c r="S117" s="39"/>
      <c r="T117" s="39"/>
      <c r="U117" s="39"/>
      <c r="V117" s="39"/>
      <c r="W117" s="39"/>
      <c r="X117" s="39"/>
      <c r="Y117" s="39"/>
      <c r="Z117" s="39"/>
      <c r="AA117" s="39"/>
      <c r="AB117" s="39"/>
    </row>
    <row r="118" spans="1:28" s="29" customFormat="1" ht="63" hidden="1">
      <c r="A118" s="53"/>
      <c r="B118" s="54"/>
      <c r="C118" s="41" t="s">
        <v>115</v>
      </c>
      <c r="D118" s="42">
        <f>SUM(E118:H118)</f>
        <v>0</v>
      </c>
      <c r="E118" s="42"/>
      <c r="F118" s="42"/>
      <c r="G118" s="42"/>
      <c r="H118" s="42"/>
      <c r="I118" s="43"/>
      <c r="J118" s="43"/>
      <c r="K118" s="43"/>
      <c r="L118" s="43"/>
      <c r="Q118" s="42"/>
      <c r="R118" s="43"/>
      <c r="S118" s="43"/>
      <c r="T118" s="43"/>
      <c r="U118" s="43"/>
      <c r="V118" s="43"/>
      <c r="W118" s="43"/>
      <c r="X118" s="43"/>
      <c r="Y118" s="43"/>
      <c r="Z118" s="43"/>
      <c r="AA118" s="43"/>
      <c r="AB118" s="43"/>
    </row>
    <row r="119" spans="1:28" s="29" customFormat="1" ht="31.5" hidden="1">
      <c r="A119" s="55"/>
      <c r="B119" s="56"/>
      <c r="C119" s="41" t="s">
        <v>116</v>
      </c>
      <c r="D119" s="42">
        <f>SUM(E119:H119)</f>
        <v>0</v>
      </c>
      <c r="E119" s="42"/>
      <c r="F119" s="42"/>
      <c r="G119" s="42"/>
      <c r="H119" s="42"/>
      <c r="I119" s="43"/>
      <c r="J119" s="43"/>
      <c r="K119" s="43"/>
      <c r="L119" s="43"/>
      <c r="Q119" s="42"/>
      <c r="R119" s="43"/>
      <c r="S119" s="43"/>
      <c r="T119" s="43"/>
      <c r="U119" s="43"/>
      <c r="V119" s="43"/>
      <c r="W119" s="43"/>
      <c r="X119" s="43"/>
      <c r="Y119" s="43"/>
      <c r="Z119" s="43"/>
      <c r="AA119" s="43"/>
      <c r="AB119" s="43"/>
    </row>
    <row r="120" spans="1:28" s="52" customFormat="1" hidden="1">
      <c r="A120" s="49" t="s">
        <v>117</v>
      </c>
      <c r="B120" s="50" t="s">
        <v>118</v>
      </c>
      <c r="C120" s="51"/>
      <c r="D120" s="39">
        <f>SUM(D121:D122)</f>
        <v>0</v>
      </c>
      <c r="E120" s="39">
        <f t="shared" ref="E120:L120" si="8">SUM(E121:E122)</f>
        <v>0</v>
      </c>
      <c r="F120" s="39">
        <f t="shared" si="8"/>
        <v>0</v>
      </c>
      <c r="G120" s="39">
        <f t="shared" si="8"/>
        <v>0</v>
      </c>
      <c r="H120" s="39">
        <f t="shared" si="8"/>
        <v>0</v>
      </c>
      <c r="I120" s="39">
        <f t="shared" si="8"/>
        <v>0</v>
      </c>
      <c r="J120" s="39">
        <f t="shared" si="8"/>
        <v>0</v>
      </c>
      <c r="K120" s="39">
        <f t="shared" si="8"/>
        <v>0</v>
      </c>
      <c r="L120" s="39">
        <f t="shared" si="8"/>
        <v>0</v>
      </c>
      <c r="Q120" s="39"/>
      <c r="R120" s="39"/>
      <c r="S120" s="39"/>
      <c r="T120" s="39"/>
      <c r="U120" s="39"/>
      <c r="V120" s="39"/>
      <c r="W120" s="39"/>
      <c r="X120" s="39"/>
      <c r="Y120" s="39"/>
      <c r="Z120" s="39"/>
      <c r="AA120" s="39"/>
      <c r="AB120" s="39"/>
    </row>
    <row r="121" spans="1:28" s="29" customFormat="1" ht="63" hidden="1">
      <c r="A121" s="53"/>
      <c r="B121" s="54"/>
      <c r="C121" s="41" t="s">
        <v>115</v>
      </c>
      <c r="D121" s="42">
        <f>SUM(E121:H121)</f>
        <v>0</v>
      </c>
      <c r="E121" s="42"/>
      <c r="F121" s="42"/>
      <c r="G121" s="42"/>
      <c r="H121" s="42"/>
      <c r="I121" s="43"/>
      <c r="J121" s="43"/>
      <c r="K121" s="43"/>
      <c r="L121" s="43"/>
      <c r="Q121" s="42"/>
      <c r="R121" s="43"/>
      <c r="S121" s="43"/>
      <c r="T121" s="43"/>
      <c r="U121" s="43"/>
      <c r="V121" s="43"/>
      <c r="W121" s="43"/>
      <c r="X121" s="43"/>
      <c r="Y121" s="43"/>
      <c r="Z121" s="43"/>
      <c r="AA121" s="43"/>
      <c r="AB121" s="43"/>
    </row>
    <row r="122" spans="1:28" s="29" customFormat="1" ht="31.5" hidden="1">
      <c r="A122" s="55"/>
      <c r="B122" s="56"/>
      <c r="C122" s="41" t="s">
        <v>116</v>
      </c>
      <c r="D122" s="42">
        <f>SUM(E122:H122)</f>
        <v>0</v>
      </c>
      <c r="E122" s="42"/>
      <c r="F122" s="42"/>
      <c r="G122" s="42"/>
      <c r="H122" s="42"/>
      <c r="I122" s="43"/>
      <c r="J122" s="43"/>
      <c r="K122" s="43"/>
      <c r="L122" s="43"/>
      <c r="Q122" s="42"/>
      <c r="R122" s="43"/>
      <c r="S122" s="43"/>
      <c r="T122" s="43"/>
      <c r="U122" s="43"/>
      <c r="V122" s="43"/>
      <c r="W122" s="43"/>
      <c r="X122" s="43"/>
      <c r="Y122" s="43"/>
      <c r="Z122" s="43"/>
      <c r="AA122" s="43"/>
      <c r="AB122" s="43"/>
    </row>
    <row r="123" spans="1:28" s="29" customFormat="1" ht="15" hidden="1">
      <c r="A123" s="30"/>
      <c r="I123" s="31"/>
      <c r="J123" s="31"/>
      <c r="K123" s="31"/>
      <c r="L123" s="31"/>
      <c r="R123" s="31"/>
      <c r="S123" s="31"/>
      <c r="T123" s="31"/>
      <c r="U123" s="31"/>
      <c r="V123" s="31"/>
      <c r="W123" s="31"/>
      <c r="X123" s="31"/>
      <c r="Y123" s="31"/>
      <c r="Z123" s="31"/>
      <c r="AA123" s="31"/>
      <c r="AB123" s="31"/>
    </row>
    <row r="124" spans="1:28" s="29" customFormat="1" ht="15" hidden="1">
      <c r="A124" s="30"/>
      <c r="I124" s="31"/>
      <c r="J124" s="31"/>
      <c r="K124" s="31"/>
      <c r="L124" s="31"/>
      <c r="R124" s="31"/>
      <c r="S124" s="31"/>
      <c r="T124" s="31"/>
      <c r="U124" s="31"/>
      <c r="V124" s="31"/>
      <c r="W124" s="31"/>
      <c r="X124" s="31"/>
      <c r="Y124" s="31"/>
      <c r="Z124" s="31"/>
      <c r="AA124" s="31"/>
      <c r="AB124" s="31"/>
    </row>
    <row r="125" spans="1:28" s="29" customFormat="1" hidden="1">
      <c r="A125" s="30"/>
      <c r="C125" s="52" t="s">
        <v>119</v>
      </c>
      <c r="I125" s="31"/>
      <c r="J125" s="31"/>
      <c r="K125" s="31"/>
      <c r="L125" s="31"/>
      <c r="R125" s="31"/>
      <c r="S125" s="31"/>
      <c r="T125" s="31"/>
      <c r="U125" s="31"/>
      <c r="V125" s="31"/>
      <c r="W125" s="31"/>
      <c r="X125" s="31"/>
      <c r="Y125" s="31"/>
      <c r="Z125" s="31"/>
      <c r="AA125" s="31"/>
      <c r="AB125" s="31"/>
    </row>
    <row r="126" spans="1:28" s="29" customFormat="1" ht="31.5" hidden="1">
      <c r="A126" s="57"/>
      <c r="B126" s="58"/>
      <c r="C126" s="59" t="s">
        <v>120</v>
      </c>
      <c r="D126" s="77">
        <f>D127+D128</f>
        <v>-46973.555</v>
      </c>
      <c r="E126" s="60" t="s">
        <v>121</v>
      </c>
      <c r="I126" s="31"/>
      <c r="J126" s="31"/>
      <c r="K126" s="31"/>
      <c r="L126" s="31"/>
      <c r="R126" s="31"/>
      <c r="S126" s="31"/>
      <c r="T126" s="31"/>
      <c r="U126" s="31"/>
      <c r="V126" s="31"/>
      <c r="W126" s="31"/>
      <c r="X126" s="31"/>
      <c r="Y126" s="31"/>
      <c r="Z126" s="31"/>
      <c r="AA126" s="31"/>
      <c r="AB126" s="31"/>
    </row>
    <row r="127" spans="1:28" s="29" customFormat="1" ht="30" hidden="1">
      <c r="A127" s="57">
        <v>1</v>
      </c>
      <c r="B127" s="58"/>
      <c r="C127" s="61" t="s">
        <v>122</v>
      </c>
      <c r="D127" s="78"/>
      <c r="E127" s="58"/>
      <c r="I127" s="31"/>
      <c r="J127" s="31"/>
      <c r="K127" s="31"/>
      <c r="L127" s="31"/>
      <c r="R127" s="31"/>
      <c r="S127" s="31"/>
      <c r="T127" s="31"/>
      <c r="U127" s="31"/>
      <c r="V127" s="31"/>
      <c r="W127" s="31"/>
      <c r="X127" s="31"/>
      <c r="Y127" s="31"/>
      <c r="Z127" s="31"/>
      <c r="AA127" s="31"/>
      <c r="AB127" s="31"/>
    </row>
    <row r="128" spans="1:28" s="29" customFormat="1" ht="30" hidden="1">
      <c r="A128" s="57">
        <v>2</v>
      </c>
      <c r="B128" s="58"/>
      <c r="C128" s="61" t="s">
        <v>123</v>
      </c>
      <c r="D128" s="78">
        <f>D129+D205</f>
        <v>-46973.555</v>
      </c>
      <c r="E128" s="58"/>
      <c r="I128" s="31"/>
      <c r="J128" s="31"/>
      <c r="K128" s="31"/>
      <c r="L128" s="31"/>
      <c r="R128" s="31"/>
      <c r="S128" s="31"/>
      <c r="T128" s="31"/>
      <c r="U128" s="31"/>
      <c r="V128" s="31"/>
      <c r="W128" s="31"/>
      <c r="X128" s="31"/>
      <c r="Y128" s="31"/>
      <c r="Z128" s="31"/>
      <c r="AA128" s="31"/>
      <c r="AB128" s="31"/>
    </row>
    <row r="129" spans="1:28" s="29" customFormat="1" ht="105" hidden="1">
      <c r="A129" s="62">
        <v>3</v>
      </c>
      <c r="B129" s="63"/>
      <c r="C129" s="64" t="s">
        <v>124</v>
      </c>
      <c r="D129" s="79">
        <f>SUM(D130:D166)</f>
        <v>-2000</v>
      </c>
      <c r="E129" s="63"/>
      <c r="I129" s="31"/>
      <c r="J129" s="31"/>
      <c r="K129" s="31"/>
      <c r="L129" s="31"/>
      <c r="R129" s="31"/>
      <c r="S129" s="31"/>
      <c r="T129" s="31"/>
      <c r="U129" s="31"/>
      <c r="V129" s="31"/>
      <c r="W129" s="31"/>
      <c r="X129" s="31"/>
      <c r="Y129" s="31"/>
      <c r="Z129" s="31"/>
      <c r="AA129" s="31"/>
      <c r="AB129" s="31"/>
    </row>
    <row r="130" spans="1:28" s="29" customFormat="1" ht="31.5" hidden="1">
      <c r="A130" s="57"/>
      <c r="B130" s="65">
        <v>1</v>
      </c>
      <c r="C130" s="66" t="s">
        <v>125</v>
      </c>
      <c r="D130" s="78">
        <v>-2000</v>
      </c>
      <c r="E130" s="58"/>
      <c r="I130" s="31"/>
      <c r="J130" s="31"/>
      <c r="K130" s="31"/>
      <c r="L130" s="31"/>
      <c r="R130" s="31"/>
      <c r="S130" s="31"/>
      <c r="T130" s="31"/>
      <c r="U130" s="31"/>
      <c r="V130" s="31"/>
      <c r="W130" s="31"/>
      <c r="X130" s="31"/>
      <c r="Y130" s="31"/>
      <c r="Z130" s="31"/>
      <c r="AA130" s="31"/>
      <c r="AB130" s="31"/>
    </row>
    <row r="131" spans="1:28" s="29" customFormat="1" ht="31.5" hidden="1">
      <c r="A131" s="57"/>
      <c r="B131" s="65">
        <v>2</v>
      </c>
      <c r="C131" s="66" t="s">
        <v>126</v>
      </c>
      <c r="D131" s="78"/>
      <c r="E131" s="58"/>
      <c r="I131" s="31"/>
      <c r="J131" s="31"/>
      <c r="K131" s="31"/>
      <c r="L131" s="31"/>
      <c r="R131" s="31"/>
      <c r="S131" s="31"/>
      <c r="T131" s="31"/>
      <c r="U131" s="31"/>
      <c r="V131" s="31"/>
      <c r="W131" s="31"/>
      <c r="X131" s="31"/>
      <c r="Y131" s="31"/>
      <c r="Z131" s="31"/>
      <c r="AA131" s="31"/>
      <c r="AB131" s="31"/>
    </row>
    <row r="132" spans="1:28" s="29" customFormat="1" ht="63" hidden="1">
      <c r="A132" s="57"/>
      <c r="B132" s="65">
        <v>3</v>
      </c>
      <c r="C132" s="66" t="s">
        <v>127</v>
      </c>
      <c r="D132" s="78"/>
      <c r="E132" s="58"/>
      <c r="I132" s="31"/>
      <c r="J132" s="31"/>
      <c r="K132" s="31"/>
      <c r="L132" s="31"/>
      <c r="R132" s="31"/>
      <c r="S132" s="31"/>
      <c r="T132" s="31"/>
      <c r="U132" s="31"/>
      <c r="V132" s="31"/>
      <c r="W132" s="31"/>
      <c r="X132" s="31"/>
      <c r="Y132" s="31"/>
      <c r="Z132" s="31"/>
      <c r="AA132" s="31"/>
      <c r="AB132" s="31"/>
    </row>
    <row r="133" spans="1:28" s="29" customFormat="1" ht="47.25" hidden="1">
      <c r="A133" s="57"/>
      <c r="B133" s="65">
        <v>4</v>
      </c>
      <c r="C133" s="66" t="s">
        <v>128</v>
      </c>
      <c r="D133" s="78"/>
      <c r="E133" s="58"/>
      <c r="I133" s="31"/>
      <c r="J133" s="31"/>
      <c r="K133" s="31"/>
      <c r="L133" s="31"/>
      <c r="R133" s="31"/>
      <c r="S133" s="31"/>
      <c r="T133" s="31"/>
      <c r="U133" s="31"/>
      <c r="V133" s="31"/>
      <c r="W133" s="31"/>
      <c r="X133" s="31"/>
      <c r="Y133" s="31"/>
      <c r="Z133" s="31"/>
      <c r="AA133" s="31"/>
      <c r="AB133" s="31"/>
    </row>
    <row r="134" spans="1:28" s="29" customFormat="1" ht="63" hidden="1">
      <c r="A134" s="57"/>
      <c r="B134" s="67">
        <v>5</v>
      </c>
      <c r="C134" s="66" t="s">
        <v>129</v>
      </c>
      <c r="D134" s="78"/>
      <c r="E134" s="58"/>
      <c r="I134" s="31"/>
      <c r="J134" s="31"/>
      <c r="K134" s="31"/>
      <c r="L134" s="31"/>
      <c r="R134" s="31"/>
      <c r="S134" s="31"/>
      <c r="T134" s="31"/>
      <c r="U134" s="31"/>
      <c r="V134" s="31"/>
      <c r="W134" s="31"/>
      <c r="X134" s="31"/>
      <c r="Y134" s="31"/>
      <c r="Z134" s="31"/>
      <c r="AA134" s="31"/>
      <c r="AB134" s="31"/>
    </row>
    <row r="135" spans="1:28" s="29" customFormat="1" ht="31.5" hidden="1">
      <c r="A135" s="57"/>
      <c r="B135" s="68">
        <v>6</v>
      </c>
      <c r="C135" s="66" t="s">
        <v>130</v>
      </c>
      <c r="D135" s="78"/>
      <c r="E135" s="58"/>
      <c r="I135" s="31"/>
      <c r="J135" s="31"/>
      <c r="K135" s="31"/>
      <c r="L135" s="31"/>
      <c r="R135" s="31"/>
      <c r="S135" s="31"/>
      <c r="T135" s="31"/>
      <c r="U135" s="31"/>
      <c r="V135" s="31"/>
      <c r="W135" s="31"/>
      <c r="X135" s="31"/>
      <c r="Y135" s="31"/>
      <c r="Z135" s="31"/>
      <c r="AA135" s="31"/>
      <c r="AB135" s="31"/>
    </row>
    <row r="136" spans="1:28" s="29" customFormat="1" ht="47.25" hidden="1">
      <c r="A136" s="57"/>
      <c r="B136" s="65">
        <v>7</v>
      </c>
      <c r="C136" s="69" t="s">
        <v>131</v>
      </c>
      <c r="D136" s="78"/>
      <c r="E136" s="58"/>
      <c r="I136" s="31"/>
      <c r="J136" s="31"/>
      <c r="K136" s="31"/>
      <c r="L136" s="31"/>
      <c r="R136" s="31"/>
      <c r="S136" s="31"/>
      <c r="T136" s="31"/>
      <c r="U136" s="31"/>
      <c r="V136" s="31"/>
      <c r="W136" s="31"/>
      <c r="X136" s="31"/>
      <c r="Y136" s="31"/>
      <c r="Z136" s="31"/>
      <c r="AA136" s="31"/>
      <c r="AB136" s="31"/>
    </row>
    <row r="137" spans="1:28" s="29" customFormat="1" ht="63" hidden="1">
      <c r="A137" s="57"/>
      <c r="B137" s="65">
        <v>8</v>
      </c>
      <c r="C137" s="69" t="s">
        <v>132</v>
      </c>
      <c r="D137" s="78"/>
      <c r="E137" s="58"/>
      <c r="I137" s="31"/>
      <c r="J137" s="31"/>
      <c r="K137" s="31"/>
      <c r="L137" s="31"/>
      <c r="R137" s="31"/>
      <c r="S137" s="31"/>
      <c r="T137" s="31"/>
      <c r="U137" s="31"/>
      <c r="V137" s="31"/>
      <c r="W137" s="31"/>
      <c r="X137" s="31"/>
      <c r="Y137" s="31"/>
      <c r="Z137" s="31"/>
      <c r="AA137" s="31"/>
      <c r="AB137" s="31"/>
    </row>
    <row r="138" spans="1:28" s="29" customFormat="1" ht="31.5" hidden="1">
      <c r="A138" s="57"/>
      <c r="B138" s="65">
        <v>9</v>
      </c>
      <c r="C138" s="69" t="s">
        <v>133</v>
      </c>
      <c r="D138" s="78"/>
      <c r="E138" s="58"/>
      <c r="I138" s="31"/>
      <c r="J138" s="31"/>
      <c r="K138" s="31"/>
      <c r="L138" s="31"/>
      <c r="R138" s="31"/>
      <c r="S138" s="31"/>
      <c r="T138" s="31"/>
      <c r="U138" s="31"/>
      <c r="V138" s="31"/>
      <c r="W138" s="31"/>
      <c r="X138" s="31"/>
      <c r="Y138" s="31"/>
      <c r="Z138" s="31"/>
      <c r="AA138" s="31"/>
      <c r="AB138" s="31"/>
    </row>
    <row r="139" spans="1:28" s="29" customFormat="1" ht="31.5" hidden="1">
      <c r="A139" s="57"/>
      <c r="B139" s="65">
        <v>10</v>
      </c>
      <c r="C139" s="69" t="s">
        <v>134</v>
      </c>
      <c r="D139" s="78"/>
      <c r="E139" s="58"/>
      <c r="I139" s="31"/>
      <c r="J139" s="31"/>
      <c r="K139" s="31"/>
      <c r="L139" s="31"/>
      <c r="R139" s="31"/>
      <c r="S139" s="31"/>
      <c r="T139" s="31"/>
      <c r="U139" s="31"/>
      <c r="V139" s="31"/>
      <c r="W139" s="31"/>
      <c r="X139" s="31"/>
      <c r="Y139" s="31"/>
      <c r="Z139" s="31"/>
      <c r="AA139" s="31"/>
      <c r="AB139" s="31"/>
    </row>
    <row r="140" spans="1:28" s="29" customFormat="1" ht="63" hidden="1">
      <c r="A140" s="57"/>
      <c r="B140" s="65">
        <v>11</v>
      </c>
      <c r="C140" s="69" t="s">
        <v>135</v>
      </c>
      <c r="D140" s="78"/>
      <c r="E140" s="58"/>
      <c r="I140" s="31"/>
      <c r="J140" s="31"/>
      <c r="K140" s="31"/>
      <c r="L140" s="31"/>
      <c r="R140" s="31"/>
      <c r="S140" s="31"/>
      <c r="T140" s="31"/>
      <c r="U140" s="31"/>
      <c r="V140" s="31"/>
      <c r="W140" s="31"/>
      <c r="X140" s="31"/>
      <c r="Y140" s="31"/>
      <c r="Z140" s="31"/>
      <c r="AA140" s="31"/>
      <c r="AB140" s="31"/>
    </row>
    <row r="141" spans="1:28" s="29" customFormat="1" ht="31.5" hidden="1">
      <c r="A141" s="57"/>
      <c r="B141" s="65">
        <v>12</v>
      </c>
      <c r="C141" s="69" t="s">
        <v>136</v>
      </c>
      <c r="D141" s="78"/>
      <c r="E141" s="58"/>
      <c r="I141" s="31"/>
      <c r="J141" s="31"/>
      <c r="K141" s="31"/>
      <c r="L141" s="31"/>
      <c r="R141" s="31"/>
      <c r="S141" s="31"/>
      <c r="T141" s="31"/>
      <c r="U141" s="31"/>
      <c r="V141" s="31"/>
      <c r="W141" s="31"/>
      <c r="X141" s="31"/>
      <c r="Y141" s="31"/>
      <c r="Z141" s="31"/>
      <c r="AA141" s="31"/>
      <c r="AB141" s="31"/>
    </row>
    <row r="142" spans="1:28" s="29" customFormat="1" ht="63" hidden="1">
      <c r="A142" s="57"/>
      <c r="B142" s="65">
        <v>13</v>
      </c>
      <c r="C142" s="69" t="s">
        <v>137</v>
      </c>
      <c r="D142" s="78"/>
      <c r="E142" s="58"/>
      <c r="I142" s="31"/>
      <c r="J142" s="31"/>
      <c r="K142" s="31"/>
      <c r="L142" s="31"/>
      <c r="R142" s="31"/>
      <c r="S142" s="31"/>
      <c r="T142" s="31"/>
      <c r="U142" s="31"/>
      <c r="V142" s="31"/>
      <c r="W142" s="31"/>
      <c r="X142" s="31"/>
      <c r="Y142" s="31"/>
      <c r="Z142" s="31"/>
      <c r="AA142" s="31"/>
      <c r="AB142" s="31"/>
    </row>
    <row r="143" spans="1:28" s="29" customFormat="1" ht="63" hidden="1">
      <c r="A143" s="57"/>
      <c r="B143" s="65">
        <v>14</v>
      </c>
      <c r="C143" s="69" t="s">
        <v>138</v>
      </c>
      <c r="D143" s="78"/>
      <c r="E143" s="58"/>
      <c r="I143" s="31"/>
      <c r="J143" s="31"/>
      <c r="K143" s="31"/>
      <c r="L143" s="31"/>
      <c r="R143" s="31"/>
      <c r="S143" s="31"/>
      <c r="T143" s="31"/>
      <c r="U143" s="31"/>
      <c r="V143" s="31"/>
      <c r="W143" s="31"/>
      <c r="X143" s="31"/>
      <c r="Y143" s="31"/>
      <c r="Z143" s="31"/>
      <c r="AA143" s="31"/>
      <c r="AB143" s="31"/>
    </row>
    <row r="144" spans="1:28" s="29" customFormat="1" ht="63" hidden="1">
      <c r="A144" s="57"/>
      <c r="B144" s="65">
        <v>15</v>
      </c>
      <c r="C144" s="69" t="s">
        <v>139</v>
      </c>
      <c r="D144" s="78"/>
      <c r="E144" s="58"/>
      <c r="I144" s="31"/>
      <c r="J144" s="31"/>
      <c r="K144" s="31"/>
      <c r="L144" s="31"/>
      <c r="R144" s="31"/>
      <c r="S144" s="31"/>
      <c r="T144" s="31"/>
      <c r="U144" s="31"/>
      <c r="V144" s="31"/>
      <c r="W144" s="31"/>
      <c r="X144" s="31"/>
      <c r="Y144" s="31"/>
      <c r="Z144" s="31"/>
      <c r="AA144" s="31"/>
      <c r="AB144" s="31"/>
    </row>
    <row r="145" spans="1:28" s="29" customFormat="1" ht="78.75" hidden="1">
      <c r="A145" s="57"/>
      <c r="B145" s="65">
        <v>16</v>
      </c>
      <c r="C145" s="69" t="s">
        <v>140</v>
      </c>
      <c r="D145" s="78"/>
      <c r="E145" s="58"/>
      <c r="I145" s="31"/>
      <c r="J145" s="31"/>
      <c r="K145" s="31"/>
      <c r="L145" s="31"/>
      <c r="R145" s="31"/>
      <c r="S145" s="31"/>
      <c r="T145" s="31"/>
      <c r="U145" s="31"/>
      <c r="V145" s="31"/>
      <c r="W145" s="31"/>
      <c r="X145" s="31"/>
      <c r="Y145" s="31"/>
      <c r="Z145" s="31"/>
      <c r="AA145" s="31"/>
      <c r="AB145" s="31"/>
    </row>
    <row r="146" spans="1:28" s="29" customFormat="1" ht="31.5" hidden="1">
      <c r="A146" s="57"/>
      <c r="B146" s="65">
        <v>17</v>
      </c>
      <c r="C146" s="69" t="s">
        <v>141</v>
      </c>
      <c r="D146" s="78"/>
      <c r="E146" s="58"/>
      <c r="I146" s="31"/>
      <c r="J146" s="31"/>
      <c r="K146" s="31"/>
      <c r="L146" s="31"/>
      <c r="R146" s="31"/>
      <c r="S146" s="31"/>
      <c r="T146" s="31"/>
      <c r="U146" s="31"/>
      <c r="V146" s="31"/>
      <c r="W146" s="31"/>
      <c r="X146" s="31"/>
      <c r="Y146" s="31"/>
      <c r="Z146" s="31"/>
      <c r="AA146" s="31"/>
      <c r="AB146" s="31"/>
    </row>
    <row r="147" spans="1:28" s="29" customFormat="1" ht="47.25" hidden="1">
      <c r="A147" s="57"/>
      <c r="B147" s="65">
        <v>18</v>
      </c>
      <c r="C147" s="69" t="s">
        <v>142</v>
      </c>
      <c r="D147" s="78"/>
      <c r="E147" s="58"/>
      <c r="I147" s="31"/>
      <c r="J147" s="31"/>
      <c r="K147" s="31"/>
      <c r="L147" s="31"/>
      <c r="R147" s="31"/>
      <c r="S147" s="31"/>
      <c r="T147" s="31"/>
      <c r="U147" s="31"/>
      <c r="V147" s="31"/>
      <c r="W147" s="31"/>
      <c r="X147" s="31"/>
      <c r="Y147" s="31"/>
      <c r="Z147" s="31"/>
      <c r="AA147" s="31"/>
      <c r="AB147" s="31"/>
    </row>
    <row r="148" spans="1:28" s="29" customFormat="1" ht="31.5" hidden="1">
      <c r="A148" s="57"/>
      <c r="B148" s="67">
        <v>19</v>
      </c>
      <c r="C148" s="70" t="s">
        <v>143</v>
      </c>
      <c r="D148" s="78"/>
      <c r="E148" s="58"/>
      <c r="I148" s="31"/>
      <c r="J148" s="31"/>
      <c r="K148" s="31"/>
      <c r="L148" s="31"/>
      <c r="R148" s="31"/>
      <c r="S148" s="31"/>
      <c r="T148" s="31"/>
      <c r="U148" s="31"/>
      <c r="V148" s="31"/>
      <c r="W148" s="31"/>
      <c r="X148" s="31"/>
      <c r="Y148" s="31"/>
      <c r="Z148" s="31"/>
      <c r="AA148" s="31"/>
      <c r="AB148" s="31"/>
    </row>
    <row r="149" spans="1:28" s="29" customFormat="1" ht="31.5" hidden="1">
      <c r="A149" s="57"/>
      <c r="B149" s="65">
        <v>20</v>
      </c>
      <c r="C149" s="69" t="s">
        <v>144</v>
      </c>
      <c r="D149" s="78"/>
      <c r="E149" s="58"/>
      <c r="I149" s="31"/>
      <c r="J149" s="31"/>
      <c r="K149" s="31"/>
      <c r="L149" s="31"/>
      <c r="R149" s="31"/>
      <c r="S149" s="31"/>
      <c r="T149" s="31"/>
      <c r="U149" s="31"/>
      <c r="V149" s="31"/>
      <c r="W149" s="31"/>
      <c r="X149" s="31"/>
      <c r="Y149" s="31"/>
      <c r="Z149" s="31"/>
      <c r="AA149" s="31"/>
      <c r="AB149" s="31"/>
    </row>
    <row r="150" spans="1:28" s="29" customFormat="1" hidden="1">
      <c r="A150" s="57"/>
      <c r="B150" s="67">
        <v>21</v>
      </c>
      <c r="C150" s="70" t="s">
        <v>145</v>
      </c>
      <c r="D150" s="78"/>
      <c r="E150" s="58"/>
      <c r="I150" s="31"/>
      <c r="J150" s="31"/>
      <c r="K150" s="31"/>
      <c r="L150" s="31"/>
      <c r="R150" s="31"/>
      <c r="S150" s="31"/>
      <c r="T150" s="31"/>
      <c r="U150" s="31"/>
      <c r="V150" s="31"/>
      <c r="W150" s="31"/>
      <c r="X150" s="31"/>
      <c r="Y150" s="31"/>
      <c r="Z150" s="31"/>
      <c r="AA150" s="31"/>
      <c r="AB150" s="31"/>
    </row>
    <row r="151" spans="1:28" s="29" customFormat="1" ht="63" hidden="1">
      <c r="A151" s="57"/>
      <c r="B151" s="67">
        <v>22</v>
      </c>
      <c r="C151" s="71" t="s">
        <v>146</v>
      </c>
      <c r="D151" s="78"/>
      <c r="E151" s="58"/>
      <c r="I151" s="31"/>
      <c r="J151" s="31"/>
      <c r="K151" s="31"/>
      <c r="L151" s="31"/>
      <c r="R151" s="31"/>
      <c r="S151" s="31"/>
      <c r="T151" s="31"/>
      <c r="U151" s="31"/>
      <c r="V151" s="31"/>
      <c r="W151" s="31"/>
      <c r="X151" s="31"/>
      <c r="Y151" s="31"/>
      <c r="Z151" s="31"/>
      <c r="AA151" s="31"/>
      <c r="AB151" s="31"/>
    </row>
    <row r="152" spans="1:28" s="29" customFormat="1" ht="31.5" hidden="1">
      <c r="A152" s="57"/>
      <c r="B152" s="67">
        <v>23</v>
      </c>
      <c r="C152" s="70" t="s">
        <v>147</v>
      </c>
      <c r="D152" s="78"/>
      <c r="E152" s="58"/>
      <c r="I152" s="31"/>
      <c r="J152" s="31"/>
      <c r="K152" s="31"/>
      <c r="L152" s="31"/>
      <c r="R152" s="31"/>
      <c r="S152" s="31"/>
      <c r="T152" s="31"/>
      <c r="U152" s="31"/>
      <c r="V152" s="31"/>
      <c r="W152" s="31"/>
      <c r="X152" s="31"/>
      <c r="Y152" s="31"/>
      <c r="Z152" s="31"/>
      <c r="AA152" s="31"/>
      <c r="AB152" s="31"/>
    </row>
    <row r="153" spans="1:28" s="29" customFormat="1" ht="31.5" hidden="1">
      <c r="A153" s="57"/>
      <c r="B153" s="65">
        <v>24</v>
      </c>
      <c r="C153" s="69" t="s">
        <v>148</v>
      </c>
      <c r="D153" s="78"/>
      <c r="E153" s="58"/>
      <c r="I153" s="31"/>
      <c r="J153" s="31"/>
      <c r="K153" s="31"/>
      <c r="L153" s="31"/>
      <c r="R153" s="31"/>
      <c r="S153" s="31"/>
      <c r="T153" s="31"/>
      <c r="U153" s="31"/>
      <c r="V153" s="31"/>
      <c r="W153" s="31"/>
      <c r="X153" s="31"/>
      <c r="Y153" s="31"/>
      <c r="Z153" s="31"/>
      <c r="AA153" s="31"/>
      <c r="AB153" s="31"/>
    </row>
    <row r="154" spans="1:28" s="29" customFormat="1" ht="110.25" hidden="1">
      <c r="A154" s="57"/>
      <c r="B154" s="65">
        <v>25</v>
      </c>
      <c r="C154" s="69" t="s">
        <v>149</v>
      </c>
      <c r="D154" s="78"/>
      <c r="E154" s="58"/>
      <c r="I154" s="31"/>
      <c r="J154" s="31"/>
      <c r="K154" s="31"/>
      <c r="L154" s="31"/>
      <c r="R154" s="31"/>
      <c r="S154" s="31"/>
      <c r="T154" s="31"/>
      <c r="U154" s="31"/>
      <c r="V154" s="31"/>
      <c r="W154" s="31"/>
      <c r="X154" s="31"/>
      <c r="Y154" s="31"/>
      <c r="Z154" s="31"/>
      <c r="AA154" s="31"/>
      <c r="AB154" s="31"/>
    </row>
    <row r="155" spans="1:28" s="29" customFormat="1" ht="31.5" hidden="1">
      <c r="A155" s="57"/>
      <c r="B155" s="65">
        <v>26</v>
      </c>
      <c r="C155" s="69" t="s">
        <v>150</v>
      </c>
      <c r="D155" s="78"/>
      <c r="E155" s="58"/>
      <c r="I155" s="31"/>
      <c r="J155" s="31"/>
      <c r="K155" s="31"/>
      <c r="L155" s="31"/>
      <c r="R155" s="31"/>
      <c r="S155" s="31"/>
      <c r="T155" s="31"/>
      <c r="U155" s="31"/>
      <c r="V155" s="31"/>
      <c r="W155" s="31"/>
      <c r="X155" s="31"/>
      <c r="Y155" s="31"/>
      <c r="Z155" s="31"/>
      <c r="AA155" s="31"/>
      <c r="AB155" s="31"/>
    </row>
    <row r="156" spans="1:28" s="29" customFormat="1" ht="63" hidden="1">
      <c r="A156" s="57"/>
      <c r="B156" s="67">
        <v>27</v>
      </c>
      <c r="C156" s="70" t="s">
        <v>151</v>
      </c>
      <c r="D156" s="78"/>
      <c r="E156" s="58"/>
      <c r="I156" s="31"/>
      <c r="J156" s="31"/>
      <c r="K156" s="31"/>
      <c r="L156" s="31"/>
      <c r="R156" s="31"/>
      <c r="S156" s="31"/>
      <c r="T156" s="31"/>
      <c r="U156" s="31"/>
      <c r="V156" s="31"/>
      <c r="W156" s="31"/>
      <c r="X156" s="31"/>
      <c r="Y156" s="31"/>
      <c r="Z156" s="31"/>
      <c r="AA156" s="31"/>
      <c r="AB156" s="31"/>
    </row>
    <row r="157" spans="1:28" s="29" customFormat="1" ht="31.5" hidden="1">
      <c r="A157" s="57"/>
      <c r="B157" s="67">
        <v>28</v>
      </c>
      <c r="C157" s="70" t="s">
        <v>152</v>
      </c>
      <c r="D157" s="78"/>
      <c r="E157" s="58"/>
      <c r="I157" s="31"/>
      <c r="J157" s="31"/>
      <c r="K157" s="31"/>
      <c r="L157" s="31"/>
      <c r="R157" s="31"/>
      <c r="S157" s="31"/>
      <c r="T157" s="31"/>
      <c r="U157" s="31"/>
      <c r="V157" s="31"/>
      <c r="W157" s="31"/>
      <c r="X157" s="31"/>
      <c r="Y157" s="31"/>
      <c r="Z157" s="31"/>
      <c r="AA157" s="31"/>
      <c r="AB157" s="31"/>
    </row>
    <row r="158" spans="1:28" s="29" customFormat="1" ht="63" hidden="1">
      <c r="A158" s="57"/>
      <c r="B158" s="65">
        <v>29</v>
      </c>
      <c r="C158" s="69" t="s">
        <v>153</v>
      </c>
      <c r="D158" s="78"/>
      <c r="E158" s="58"/>
      <c r="I158" s="31"/>
      <c r="J158" s="31"/>
      <c r="K158" s="31"/>
      <c r="L158" s="31"/>
      <c r="R158" s="31"/>
      <c r="S158" s="31"/>
      <c r="T158" s="31"/>
      <c r="U158" s="31"/>
      <c r="V158" s="31"/>
      <c r="W158" s="31"/>
      <c r="X158" s="31"/>
      <c r="Y158" s="31"/>
      <c r="Z158" s="31"/>
      <c r="AA158" s="31"/>
      <c r="AB158" s="31"/>
    </row>
    <row r="159" spans="1:28" s="29" customFormat="1" hidden="1">
      <c r="A159" s="57"/>
      <c r="B159" s="65">
        <v>30</v>
      </c>
      <c r="C159" s="69" t="s">
        <v>154</v>
      </c>
      <c r="D159" s="78"/>
      <c r="E159" s="58"/>
      <c r="I159" s="31"/>
      <c r="J159" s="31"/>
      <c r="K159" s="31"/>
      <c r="L159" s="31"/>
      <c r="R159" s="31"/>
      <c r="S159" s="31"/>
      <c r="T159" s="31"/>
      <c r="U159" s="31"/>
      <c r="V159" s="31"/>
      <c r="W159" s="31"/>
      <c r="X159" s="31"/>
      <c r="Y159" s="31"/>
      <c r="Z159" s="31"/>
      <c r="AA159" s="31"/>
      <c r="AB159" s="31"/>
    </row>
    <row r="160" spans="1:28" s="29" customFormat="1" ht="47.25" hidden="1">
      <c r="A160" s="57"/>
      <c r="B160" s="65">
        <v>31</v>
      </c>
      <c r="C160" s="69" t="s">
        <v>155</v>
      </c>
      <c r="D160" s="78"/>
      <c r="E160" s="58"/>
      <c r="I160" s="31"/>
      <c r="J160" s="31"/>
      <c r="K160" s="31"/>
      <c r="L160" s="31"/>
      <c r="R160" s="31"/>
      <c r="S160" s="31"/>
      <c r="T160" s="31"/>
      <c r="U160" s="31"/>
      <c r="V160" s="31"/>
      <c r="W160" s="31"/>
      <c r="X160" s="31"/>
      <c r="Y160" s="31"/>
      <c r="Z160" s="31"/>
      <c r="AA160" s="31"/>
      <c r="AB160" s="31"/>
    </row>
    <row r="161" spans="1:28" s="29" customFormat="1" ht="94.5" hidden="1">
      <c r="A161" s="57"/>
      <c r="B161" s="65">
        <v>32</v>
      </c>
      <c r="C161" s="69" t="s">
        <v>156</v>
      </c>
      <c r="D161" s="78"/>
      <c r="E161" s="58"/>
      <c r="I161" s="31"/>
      <c r="J161" s="31"/>
      <c r="K161" s="31"/>
      <c r="L161" s="31"/>
      <c r="R161" s="31"/>
      <c r="S161" s="31"/>
      <c r="T161" s="31"/>
      <c r="U161" s="31"/>
      <c r="V161" s="31"/>
      <c r="W161" s="31"/>
      <c r="X161" s="31"/>
      <c r="Y161" s="31"/>
      <c r="Z161" s="31"/>
      <c r="AA161" s="31"/>
      <c r="AB161" s="31"/>
    </row>
    <row r="162" spans="1:28" s="29" customFormat="1" ht="63" hidden="1">
      <c r="A162" s="57"/>
      <c r="B162" s="65">
        <v>33</v>
      </c>
      <c r="C162" s="69" t="s">
        <v>157</v>
      </c>
      <c r="D162" s="78"/>
      <c r="E162" s="58"/>
      <c r="I162" s="31"/>
      <c r="J162" s="31"/>
      <c r="K162" s="31"/>
      <c r="L162" s="31"/>
      <c r="R162" s="31"/>
      <c r="S162" s="31"/>
      <c r="T162" s="31"/>
      <c r="U162" s="31"/>
      <c r="V162" s="31"/>
      <c r="W162" s="31"/>
      <c r="X162" s="31"/>
      <c r="Y162" s="31"/>
      <c r="Z162" s="31"/>
      <c r="AA162" s="31"/>
      <c r="AB162" s="31"/>
    </row>
    <row r="163" spans="1:28" s="29" customFormat="1" ht="31.5" hidden="1">
      <c r="A163" s="57"/>
      <c r="B163" s="65">
        <v>34</v>
      </c>
      <c r="C163" s="69" t="s">
        <v>158</v>
      </c>
      <c r="D163" s="78"/>
      <c r="E163" s="58"/>
      <c r="I163" s="31"/>
      <c r="J163" s="31"/>
      <c r="K163" s="31"/>
      <c r="L163" s="31"/>
      <c r="R163" s="31"/>
      <c r="S163" s="31"/>
      <c r="T163" s="31"/>
      <c r="U163" s="31"/>
      <c r="V163" s="31"/>
      <c r="W163" s="31"/>
      <c r="X163" s="31"/>
      <c r="Y163" s="31"/>
      <c r="Z163" s="31"/>
      <c r="AA163" s="31"/>
      <c r="AB163" s="31"/>
    </row>
    <row r="164" spans="1:28" s="29" customFormat="1" ht="47.25" hidden="1">
      <c r="A164" s="57"/>
      <c r="B164" s="72">
        <v>35</v>
      </c>
      <c r="C164" s="73" t="s">
        <v>100</v>
      </c>
      <c r="D164" s="78"/>
      <c r="E164" s="58"/>
      <c r="I164" s="31"/>
      <c r="J164" s="31"/>
      <c r="K164" s="31"/>
      <c r="L164" s="31"/>
      <c r="R164" s="31"/>
      <c r="S164" s="31"/>
      <c r="T164" s="31"/>
      <c r="U164" s="31"/>
      <c r="V164" s="31"/>
      <c r="W164" s="31"/>
      <c r="X164" s="31"/>
      <c r="Y164" s="31"/>
      <c r="Z164" s="31"/>
      <c r="AA164" s="31"/>
      <c r="AB164" s="31"/>
    </row>
    <row r="165" spans="1:28" s="29" customFormat="1" ht="31.5" hidden="1">
      <c r="A165" s="57"/>
      <c r="B165" s="72">
        <v>36</v>
      </c>
      <c r="C165" s="73" t="s">
        <v>102</v>
      </c>
      <c r="D165" s="78"/>
      <c r="E165" s="58"/>
      <c r="I165" s="31"/>
      <c r="J165" s="31"/>
      <c r="K165" s="31"/>
      <c r="L165" s="31"/>
      <c r="R165" s="31"/>
      <c r="S165" s="31"/>
      <c r="T165" s="31"/>
      <c r="U165" s="31"/>
      <c r="V165" s="31"/>
      <c r="W165" s="31"/>
      <c r="X165" s="31"/>
      <c r="Y165" s="31"/>
      <c r="Z165" s="31"/>
      <c r="AA165" s="31"/>
      <c r="AB165" s="31"/>
    </row>
    <row r="166" spans="1:28" s="29" customFormat="1" ht="63" hidden="1">
      <c r="A166" s="57"/>
      <c r="B166" s="72">
        <v>37</v>
      </c>
      <c r="C166" s="73" t="s">
        <v>159</v>
      </c>
      <c r="D166" s="78"/>
      <c r="E166" s="58"/>
      <c r="I166" s="31"/>
      <c r="J166" s="31"/>
      <c r="K166" s="31"/>
      <c r="L166" s="31"/>
      <c r="R166" s="31"/>
      <c r="S166" s="31"/>
      <c r="T166" s="31"/>
      <c r="U166" s="31"/>
      <c r="V166" s="31"/>
      <c r="W166" s="31"/>
      <c r="X166" s="31"/>
      <c r="Y166" s="31"/>
      <c r="Z166" s="31"/>
      <c r="AA166" s="31"/>
      <c r="AB166" s="31"/>
    </row>
    <row r="167" spans="1:28" s="29" customFormat="1" ht="135" hidden="1">
      <c r="A167" s="62">
        <v>4</v>
      </c>
      <c r="B167" s="63"/>
      <c r="C167" s="64" t="s">
        <v>160</v>
      </c>
      <c r="D167" s="74">
        <f>SUM(D168:D204)</f>
        <v>306252</v>
      </c>
      <c r="E167" s="63">
        <f>D99/1000</f>
        <v>221032</v>
      </c>
      <c r="F167" s="29" t="s">
        <v>177</v>
      </c>
      <c r="I167" s="31"/>
      <c r="J167" s="31"/>
      <c r="K167" s="31"/>
      <c r="L167" s="31"/>
      <c r="R167" s="31"/>
      <c r="S167" s="31"/>
      <c r="T167" s="31"/>
      <c r="U167" s="31"/>
      <c r="V167" s="31"/>
      <c r="W167" s="31"/>
      <c r="X167" s="31"/>
      <c r="Y167" s="31"/>
      <c r="Z167" s="31"/>
      <c r="AA167" s="31"/>
      <c r="AB167" s="31"/>
    </row>
    <row r="168" spans="1:28" s="29" customFormat="1" ht="31.5" hidden="1">
      <c r="A168" s="57"/>
      <c r="B168" s="65">
        <v>1</v>
      </c>
      <c r="C168" s="66" t="s">
        <v>125</v>
      </c>
      <c r="D168" s="75">
        <v>0</v>
      </c>
      <c r="E168" s="58"/>
      <c r="I168" s="31"/>
      <c r="J168" s="31"/>
      <c r="K168" s="31"/>
      <c r="L168" s="31"/>
      <c r="R168" s="31"/>
      <c r="S168" s="31"/>
      <c r="T168" s="31"/>
      <c r="U168" s="31"/>
      <c r="V168" s="31"/>
      <c r="W168" s="31"/>
      <c r="X168" s="31"/>
      <c r="Y168" s="31"/>
      <c r="Z168" s="31"/>
      <c r="AA168" s="31"/>
      <c r="AB168" s="31"/>
    </row>
    <row r="169" spans="1:28" s="29" customFormat="1" ht="31.5" hidden="1">
      <c r="A169" s="57"/>
      <c r="B169" s="65">
        <v>2</v>
      </c>
      <c r="C169" s="66" t="s">
        <v>126</v>
      </c>
      <c r="D169" s="75">
        <v>4389</v>
      </c>
      <c r="E169" s="58"/>
      <c r="I169" s="31"/>
      <c r="J169" s="31"/>
      <c r="K169" s="31"/>
      <c r="L169" s="31"/>
      <c r="R169" s="31"/>
      <c r="S169" s="31"/>
      <c r="T169" s="31"/>
      <c r="U169" s="31"/>
      <c r="V169" s="31"/>
      <c r="W169" s="31"/>
      <c r="X169" s="31"/>
      <c r="Y169" s="31"/>
      <c r="Z169" s="31"/>
      <c r="AA169" s="31"/>
      <c r="AB169" s="31"/>
    </row>
    <row r="170" spans="1:28" s="29" customFormat="1" ht="63" hidden="1">
      <c r="A170" s="57"/>
      <c r="B170" s="65">
        <v>3</v>
      </c>
      <c r="C170" s="66" t="s">
        <v>127</v>
      </c>
      <c r="D170" s="75">
        <v>0</v>
      </c>
      <c r="E170" s="58"/>
      <c r="I170" s="31"/>
      <c r="J170" s="31"/>
      <c r="K170" s="31"/>
      <c r="L170" s="31"/>
      <c r="R170" s="31"/>
      <c r="S170" s="31"/>
      <c r="T170" s="31"/>
      <c r="U170" s="31"/>
      <c r="V170" s="31"/>
      <c r="W170" s="31"/>
      <c r="X170" s="31"/>
      <c r="Y170" s="31"/>
      <c r="Z170" s="31"/>
      <c r="AA170" s="31"/>
      <c r="AB170" s="31"/>
    </row>
    <row r="171" spans="1:28" s="29" customFormat="1" ht="47.25" hidden="1">
      <c r="A171" s="57"/>
      <c r="B171" s="65">
        <v>4</v>
      </c>
      <c r="C171" s="66" t="s">
        <v>128</v>
      </c>
      <c r="D171" s="75">
        <v>0</v>
      </c>
      <c r="E171" s="58"/>
      <c r="I171" s="31"/>
      <c r="J171" s="31"/>
      <c r="K171" s="31"/>
      <c r="L171" s="31"/>
      <c r="R171" s="31"/>
      <c r="S171" s="31"/>
      <c r="T171" s="31"/>
      <c r="U171" s="31"/>
      <c r="V171" s="31"/>
      <c r="W171" s="31"/>
      <c r="X171" s="31"/>
      <c r="Y171" s="31"/>
      <c r="Z171" s="31"/>
      <c r="AA171" s="31"/>
      <c r="AB171" s="31"/>
    </row>
    <row r="172" spans="1:28" s="29" customFormat="1" ht="63" hidden="1">
      <c r="A172" s="57"/>
      <c r="B172" s="67">
        <v>5</v>
      </c>
      <c r="C172" s="66" t="s">
        <v>129</v>
      </c>
      <c r="D172" s="75">
        <v>0</v>
      </c>
      <c r="E172" s="58"/>
      <c r="I172" s="31"/>
      <c r="J172" s="31"/>
      <c r="K172" s="31"/>
      <c r="L172" s="31"/>
      <c r="R172" s="31"/>
      <c r="S172" s="31"/>
      <c r="T172" s="31"/>
      <c r="U172" s="31"/>
      <c r="V172" s="31"/>
      <c r="W172" s="31"/>
      <c r="X172" s="31"/>
      <c r="Y172" s="31"/>
      <c r="Z172" s="31"/>
      <c r="AA172" s="31"/>
      <c r="AB172" s="31"/>
    </row>
    <row r="173" spans="1:28" s="29" customFormat="1" ht="31.5" hidden="1">
      <c r="A173" s="57"/>
      <c r="B173" s="68">
        <v>6</v>
      </c>
      <c r="C173" s="66" t="s">
        <v>130</v>
      </c>
      <c r="D173" s="75">
        <v>15671</v>
      </c>
      <c r="E173" s="58"/>
      <c r="I173" s="31"/>
      <c r="J173" s="31"/>
      <c r="K173" s="31"/>
      <c r="L173" s="31"/>
      <c r="R173" s="31"/>
      <c r="S173" s="31"/>
      <c r="T173" s="31"/>
      <c r="U173" s="31"/>
      <c r="V173" s="31"/>
      <c r="W173" s="31"/>
      <c r="X173" s="31"/>
      <c r="Y173" s="31"/>
      <c r="Z173" s="31"/>
      <c r="AA173" s="31"/>
      <c r="AB173" s="31"/>
    </row>
    <row r="174" spans="1:28" s="29" customFormat="1" ht="47.25" hidden="1">
      <c r="A174" s="57"/>
      <c r="B174" s="65">
        <v>7</v>
      </c>
      <c r="C174" s="69" t="s">
        <v>131</v>
      </c>
      <c r="D174" s="75">
        <v>0</v>
      </c>
      <c r="E174" s="58"/>
      <c r="I174" s="31"/>
      <c r="J174" s="31"/>
      <c r="K174" s="31"/>
      <c r="L174" s="31"/>
      <c r="R174" s="31"/>
      <c r="S174" s="31"/>
      <c r="T174" s="31"/>
      <c r="U174" s="31"/>
      <c r="V174" s="31"/>
      <c r="W174" s="31"/>
      <c r="X174" s="31"/>
      <c r="Y174" s="31"/>
      <c r="Z174" s="31"/>
      <c r="AA174" s="31"/>
      <c r="AB174" s="31"/>
    </row>
    <row r="175" spans="1:28" s="29" customFormat="1" ht="63" hidden="1">
      <c r="A175" s="57"/>
      <c r="B175" s="65">
        <v>8</v>
      </c>
      <c r="C175" s="69" t="s">
        <v>132</v>
      </c>
      <c r="D175" s="75">
        <v>20000</v>
      </c>
      <c r="E175" s="58"/>
      <c r="I175" s="31"/>
      <c r="J175" s="31"/>
      <c r="K175" s="31"/>
      <c r="L175" s="31"/>
      <c r="R175" s="31"/>
      <c r="S175" s="31"/>
      <c r="T175" s="31"/>
      <c r="U175" s="31"/>
      <c r="V175" s="31"/>
      <c r="W175" s="31"/>
      <c r="X175" s="31"/>
      <c r="Y175" s="31"/>
      <c r="Z175" s="31"/>
      <c r="AA175" s="31"/>
      <c r="AB175" s="31"/>
    </row>
    <row r="176" spans="1:28" s="29" customFormat="1" ht="31.5" hidden="1">
      <c r="A176" s="57"/>
      <c r="B176" s="65">
        <v>9</v>
      </c>
      <c r="C176" s="69" t="s">
        <v>133</v>
      </c>
      <c r="D176" s="75">
        <v>5320</v>
      </c>
      <c r="E176" s="58"/>
      <c r="I176" s="31"/>
      <c r="J176" s="31"/>
      <c r="K176" s="31"/>
      <c r="L176" s="31"/>
      <c r="R176" s="31"/>
      <c r="S176" s="31"/>
      <c r="T176" s="31"/>
      <c r="U176" s="31"/>
      <c r="V176" s="31"/>
      <c r="W176" s="31"/>
      <c r="X176" s="31"/>
      <c r="Y176" s="31"/>
      <c r="Z176" s="31"/>
      <c r="AA176" s="31"/>
      <c r="AB176" s="31"/>
    </row>
    <row r="177" spans="1:28" s="29" customFormat="1" ht="31.5" hidden="1">
      <c r="A177" s="57"/>
      <c r="B177" s="65">
        <v>10</v>
      </c>
      <c r="C177" s="69" t="s">
        <v>134</v>
      </c>
      <c r="D177" s="75">
        <v>6500</v>
      </c>
      <c r="E177" s="58"/>
      <c r="I177" s="31"/>
      <c r="J177" s="31"/>
      <c r="K177" s="31"/>
      <c r="L177" s="31"/>
      <c r="R177" s="31"/>
      <c r="S177" s="31"/>
      <c r="T177" s="31"/>
      <c r="U177" s="31"/>
      <c r="V177" s="31"/>
      <c r="W177" s="31"/>
      <c r="X177" s="31"/>
      <c r="Y177" s="31"/>
      <c r="Z177" s="31"/>
      <c r="AA177" s="31"/>
      <c r="AB177" s="31"/>
    </row>
    <row r="178" spans="1:28" s="29" customFormat="1" ht="63" hidden="1">
      <c r="A178" s="57"/>
      <c r="B178" s="65">
        <v>11</v>
      </c>
      <c r="C178" s="69" t="s">
        <v>135</v>
      </c>
      <c r="D178" s="75">
        <v>0</v>
      </c>
      <c r="E178" s="58"/>
      <c r="I178" s="31"/>
      <c r="J178" s="31"/>
      <c r="K178" s="31"/>
      <c r="L178" s="31"/>
      <c r="R178" s="31"/>
      <c r="S178" s="31"/>
      <c r="T178" s="31"/>
      <c r="U178" s="31"/>
      <c r="V178" s="31"/>
      <c r="W178" s="31"/>
      <c r="X178" s="31"/>
      <c r="Y178" s="31"/>
      <c r="Z178" s="31"/>
      <c r="AA178" s="31"/>
      <c r="AB178" s="31"/>
    </row>
    <row r="179" spans="1:28" s="29" customFormat="1" ht="31.5" hidden="1">
      <c r="A179" s="57"/>
      <c r="B179" s="65">
        <v>12</v>
      </c>
      <c r="C179" s="69" t="s">
        <v>136</v>
      </c>
      <c r="D179" s="75">
        <v>0</v>
      </c>
      <c r="E179" s="58"/>
      <c r="I179" s="31"/>
      <c r="J179" s="31"/>
      <c r="K179" s="31"/>
      <c r="L179" s="31"/>
      <c r="R179" s="31"/>
      <c r="S179" s="31"/>
      <c r="T179" s="31"/>
      <c r="U179" s="31"/>
      <c r="V179" s="31"/>
      <c r="W179" s="31"/>
      <c r="X179" s="31"/>
      <c r="Y179" s="31"/>
      <c r="Z179" s="31"/>
      <c r="AA179" s="31"/>
      <c r="AB179" s="31"/>
    </row>
    <row r="180" spans="1:28" s="29" customFormat="1" ht="63" hidden="1">
      <c r="A180" s="57"/>
      <c r="B180" s="65">
        <v>13</v>
      </c>
      <c r="C180" s="69" t="s">
        <v>137</v>
      </c>
      <c r="D180" s="75">
        <v>0</v>
      </c>
      <c r="E180" s="58"/>
      <c r="I180" s="31"/>
      <c r="J180" s="31"/>
      <c r="K180" s="31"/>
      <c r="L180" s="31"/>
      <c r="R180" s="31"/>
      <c r="S180" s="31"/>
      <c r="T180" s="31"/>
      <c r="U180" s="31"/>
      <c r="V180" s="31"/>
      <c r="W180" s="31"/>
      <c r="X180" s="31"/>
      <c r="Y180" s="31"/>
      <c r="Z180" s="31"/>
      <c r="AA180" s="31"/>
      <c r="AB180" s="31"/>
    </row>
    <row r="181" spans="1:28" s="29" customFormat="1" ht="63" hidden="1">
      <c r="A181" s="57"/>
      <c r="B181" s="65">
        <v>14</v>
      </c>
      <c r="C181" s="69" t="s">
        <v>138</v>
      </c>
      <c r="D181" s="75">
        <v>8700</v>
      </c>
      <c r="E181" s="58"/>
      <c r="I181" s="31"/>
      <c r="J181" s="31"/>
      <c r="K181" s="31"/>
      <c r="L181" s="31"/>
      <c r="R181" s="31"/>
      <c r="S181" s="31"/>
      <c r="T181" s="31"/>
      <c r="U181" s="31"/>
      <c r="V181" s="31"/>
      <c r="W181" s="31"/>
      <c r="X181" s="31"/>
      <c r="Y181" s="31"/>
      <c r="Z181" s="31"/>
      <c r="AA181" s="31"/>
      <c r="AB181" s="31"/>
    </row>
    <row r="182" spans="1:28" s="29" customFormat="1" ht="63" hidden="1">
      <c r="A182" s="57"/>
      <c r="B182" s="65">
        <v>15</v>
      </c>
      <c r="C182" s="69" t="s">
        <v>139</v>
      </c>
      <c r="D182" s="75">
        <v>0</v>
      </c>
      <c r="E182" s="58"/>
      <c r="I182" s="31"/>
      <c r="J182" s="31"/>
      <c r="K182" s="31"/>
      <c r="L182" s="31"/>
      <c r="R182" s="31"/>
      <c r="S182" s="31"/>
      <c r="T182" s="31"/>
      <c r="U182" s="31"/>
      <c r="V182" s="31"/>
      <c r="W182" s="31"/>
      <c r="X182" s="31"/>
      <c r="Y182" s="31"/>
      <c r="Z182" s="31"/>
      <c r="AA182" s="31"/>
      <c r="AB182" s="31"/>
    </row>
    <row r="183" spans="1:28" s="29" customFormat="1" ht="78.75" hidden="1">
      <c r="A183" s="57"/>
      <c r="B183" s="65">
        <v>16</v>
      </c>
      <c r="C183" s="69" t="s">
        <v>140</v>
      </c>
      <c r="D183" s="75">
        <v>3600</v>
      </c>
      <c r="E183" s="58"/>
      <c r="I183" s="31"/>
      <c r="J183" s="31"/>
      <c r="K183" s="31"/>
      <c r="L183" s="31"/>
      <c r="R183" s="31"/>
      <c r="S183" s="31"/>
      <c r="T183" s="31"/>
      <c r="U183" s="31"/>
      <c r="V183" s="31"/>
      <c r="W183" s="31"/>
      <c r="X183" s="31"/>
      <c r="Y183" s="31"/>
      <c r="Z183" s="31"/>
      <c r="AA183" s="31"/>
      <c r="AB183" s="31"/>
    </row>
    <row r="184" spans="1:28" s="29" customFormat="1" ht="31.5" hidden="1">
      <c r="A184" s="57"/>
      <c r="B184" s="65">
        <v>17</v>
      </c>
      <c r="C184" s="69" t="s">
        <v>141</v>
      </c>
      <c r="D184" s="75">
        <v>20000</v>
      </c>
      <c r="E184" s="58"/>
      <c r="I184" s="31"/>
      <c r="J184" s="31"/>
      <c r="K184" s="31"/>
      <c r="L184" s="31"/>
      <c r="R184" s="31"/>
      <c r="S184" s="31"/>
      <c r="T184" s="31"/>
      <c r="U184" s="31"/>
      <c r="V184" s="31"/>
      <c r="W184" s="31"/>
      <c r="X184" s="31"/>
      <c r="Y184" s="31"/>
      <c r="Z184" s="31"/>
      <c r="AA184" s="31"/>
      <c r="AB184" s="31"/>
    </row>
    <row r="185" spans="1:28" s="29" customFormat="1" ht="47.25" hidden="1">
      <c r="A185" s="57"/>
      <c r="B185" s="65">
        <v>18</v>
      </c>
      <c r="C185" s="69" t="s">
        <v>142</v>
      </c>
      <c r="D185" s="75">
        <v>0</v>
      </c>
      <c r="E185" s="58"/>
      <c r="I185" s="31"/>
      <c r="J185" s="31"/>
      <c r="K185" s="31"/>
      <c r="L185" s="31"/>
      <c r="R185" s="31"/>
      <c r="S185" s="31"/>
      <c r="T185" s="31"/>
      <c r="U185" s="31"/>
      <c r="V185" s="31"/>
      <c r="W185" s="31"/>
      <c r="X185" s="31"/>
      <c r="Y185" s="31"/>
      <c r="Z185" s="31"/>
      <c r="AA185" s="31"/>
      <c r="AB185" s="31"/>
    </row>
    <row r="186" spans="1:28" s="29" customFormat="1" ht="31.5" hidden="1">
      <c r="A186" s="57"/>
      <c r="B186" s="67">
        <v>19</v>
      </c>
      <c r="C186" s="70" t="s">
        <v>143</v>
      </c>
      <c r="D186" s="75">
        <v>0</v>
      </c>
      <c r="E186" s="58"/>
      <c r="I186" s="31"/>
      <c r="J186" s="31"/>
      <c r="K186" s="31"/>
      <c r="L186" s="31"/>
      <c r="R186" s="31"/>
      <c r="S186" s="31"/>
      <c r="T186" s="31"/>
      <c r="U186" s="31"/>
      <c r="V186" s="31"/>
      <c r="W186" s="31"/>
      <c r="X186" s="31"/>
      <c r="Y186" s="31"/>
      <c r="Z186" s="31"/>
      <c r="AA186" s="31"/>
      <c r="AB186" s="31"/>
    </row>
    <row r="187" spans="1:28" s="29" customFormat="1" ht="31.5" hidden="1">
      <c r="A187" s="57"/>
      <c r="B187" s="65">
        <v>20</v>
      </c>
      <c r="C187" s="69" t="s">
        <v>144</v>
      </c>
      <c r="D187" s="75">
        <v>0</v>
      </c>
      <c r="E187" s="58"/>
      <c r="I187" s="31"/>
      <c r="J187" s="31"/>
      <c r="K187" s="31"/>
      <c r="L187" s="31"/>
      <c r="R187" s="31"/>
      <c r="S187" s="31"/>
      <c r="T187" s="31"/>
      <c r="U187" s="31"/>
      <c r="V187" s="31"/>
      <c r="W187" s="31"/>
      <c r="X187" s="31"/>
      <c r="Y187" s="31"/>
      <c r="Z187" s="31"/>
      <c r="AA187" s="31"/>
      <c r="AB187" s="31"/>
    </row>
    <row r="188" spans="1:28" s="29" customFormat="1" hidden="1">
      <c r="A188" s="57"/>
      <c r="B188" s="67">
        <v>21</v>
      </c>
      <c r="C188" s="70" t="s">
        <v>145</v>
      </c>
      <c r="D188" s="75">
        <v>0</v>
      </c>
      <c r="E188" s="58"/>
      <c r="I188" s="31"/>
      <c r="J188" s="31"/>
      <c r="K188" s="31"/>
      <c r="L188" s="31"/>
      <c r="R188" s="31"/>
      <c r="S188" s="31"/>
      <c r="T188" s="31"/>
      <c r="U188" s="31"/>
      <c r="V188" s="31"/>
      <c r="W188" s="31"/>
      <c r="X188" s="31"/>
      <c r="Y188" s="31"/>
      <c r="Z188" s="31"/>
      <c r="AA188" s="31"/>
      <c r="AB188" s="31"/>
    </row>
    <row r="189" spans="1:28" s="29" customFormat="1" ht="63" hidden="1">
      <c r="A189" s="57"/>
      <c r="B189" s="67">
        <v>22</v>
      </c>
      <c r="C189" s="71" t="s">
        <v>146</v>
      </c>
      <c r="D189" s="75">
        <v>12400</v>
      </c>
      <c r="E189" s="58"/>
      <c r="I189" s="31"/>
      <c r="J189" s="31"/>
      <c r="K189" s="31"/>
      <c r="L189" s="31"/>
      <c r="R189" s="31"/>
      <c r="S189" s="31"/>
      <c r="T189" s="31"/>
      <c r="U189" s="31"/>
      <c r="V189" s="31"/>
      <c r="W189" s="31"/>
      <c r="X189" s="31"/>
      <c r="Y189" s="31"/>
      <c r="Z189" s="31"/>
      <c r="AA189" s="31"/>
      <c r="AB189" s="31"/>
    </row>
    <row r="190" spans="1:28" s="29" customFormat="1" ht="31.5" hidden="1">
      <c r="A190" s="57"/>
      <c r="B190" s="67">
        <v>23</v>
      </c>
      <c r="C190" s="70" t="s">
        <v>147</v>
      </c>
      <c r="D190" s="75">
        <v>87220</v>
      </c>
      <c r="E190" s="58"/>
      <c r="I190" s="31"/>
      <c r="J190" s="31"/>
      <c r="K190" s="31"/>
      <c r="L190" s="31"/>
      <c r="R190" s="31"/>
      <c r="S190" s="31"/>
      <c r="T190" s="31"/>
      <c r="U190" s="31"/>
      <c r="V190" s="31"/>
      <c r="W190" s="31"/>
      <c r="X190" s="31"/>
      <c r="Y190" s="31"/>
      <c r="Z190" s="31"/>
      <c r="AA190" s="31"/>
      <c r="AB190" s="31"/>
    </row>
    <row r="191" spans="1:28" s="29" customFormat="1" ht="31.5" hidden="1">
      <c r="A191" s="57"/>
      <c r="B191" s="65">
        <v>24</v>
      </c>
      <c r="C191" s="69" t="s">
        <v>148</v>
      </c>
      <c r="D191" s="75">
        <v>70000</v>
      </c>
      <c r="E191" s="58"/>
      <c r="I191" s="31"/>
      <c r="J191" s="31"/>
      <c r="K191" s="31"/>
      <c r="L191" s="31"/>
      <c r="R191" s="31"/>
      <c r="S191" s="31"/>
      <c r="T191" s="31"/>
      <c r="U191" s="31"/>
      <c r="V191" s="31"/>
      <c r="W191" s="31"/>
      <c r="X191" s="31"/>
      <c r="Y191" s="31"/>
      <c r="Z191" s="31"/>
      <c r="AA191" s="31"/>
      <c r="AB191" s="31"/>
    </row>
    <row r="192" spans="1:28" s="29" customFormat="1" ht="110.25" hidden="1">
      <c r="A192" s="57"/>
      <c r="B192" s="65">
        <v>25</v>
      </c>
      <c r="C192" s="69" t="s">
        <v>149</v>
      </c>
      <c r="D192" s="75">
        <v>13163</v>
      </c>
      <c r="E192" s="58"/>
      <c r="I192" s="31"/>
      <c r="J192" s="31"/>
      <c r="K192" s="31"/>
      <c r="L192" s="31"/>
      <c r="R192" s="31"/>
      <c r="S192" s="31"/>
      <c r="T192" s="31"/>
      <c r="U192" s="31"/>
      <c r="V192" s="31"/>
      <c r="W192" s="31"/>
      <c r="X192" s="31"/>
      <c r="Y192" s="31"/>
      <c r="Z192" s="31"/>
      <c r="AA192" s="31"/>
      <c r="AB192" s="31"/>
    </row>
    <row r="193" spans="1:28" s="29" customFormat="1" ht="31.5" hidden="1">
      <c r="A193" s="57"/>
      <c r="B193" s="65">
        <v>26</v>
      </c>
      <c r="C193" s="69" t="s">
        <v>150</v>
      </c>
      <c r="D193" s="75">
        <v>14175</v>
      </c>
      <c r="E193" s="58"/>
      <c r="I193" s="31"/>
      <c r="J193" s="31"/>
      <c r="K193" s="31"/>
      <c r="L193" s="31"/>
      <c r="R193" s="31"/>
      <c r="S193" s="31"/>
      <c r="T193" s="31"/>
      <c r="U193" s="31"/>
      <c r="V193" s="31"/>
      <c r="W193" s="31"/>
      <c r="X193" s="31"/>
      <c r="Y193" s="31"/>
      <c r="Z193" s="31"/>
      <c r="AA193" s="31"/>
      <c r="AB193" s="31"/>
    </row>
    <row r="194" spans="1:28" s="29" customFormat="1" ht="63" hidden="1">
      <c r="A194" s="57"/>
      <c r="B194" s="67">
        <v>27</v>
      </c>
      <c r="C194" s="70" t="s">
        <v>151</v>
      </c>
      <c r="D194" s="75">
        <v>0</v>
      </c>
      <c r="E194" s="58"/>
      <c r="I194" s="31"/>
      <c r="J194" s="31"/>
      <c r="K194" s="31"/>
      <c r="L194" s="31"/>
      <c r="R194" s="31"/>
      <c r="S194" s="31"/>
      <c r="T194" s="31"/>
      <c r="U194" s="31"/>
      <c r="V194" s="31"/>
      <c r="W194" s="31"/>
      <c r="X194" s="31"/>
      <c r="Y194" s="31"/>
      <c r="Z194" s="31"/>
      <c r="AA194" s="31"/>
      <c r="AB194" s="31"/>
    </row>
    <row r="195" spans="1:28" s="29" customFormat="1" ht="31.5" hidden="1">
      <c r="A195" s="57"/>
      <c r="B195" s="67">
        <v>28</v>
      </c>
      <c r="C195" s="70" t="s">
        <v>152</v>
      </c>
      <c r="D195" s="75">
        <v>0</v>
      </c>
      <c r="E195" s="58"/>
      <c r="I195" s="31"/>
      <c r="J195" s="31"/>
      <c r="K195" s="31"/>
      <c r="L195" s="31"/>
      <c r="R195" s="31"/>
      <c r="S195" s="31"/>
      <c r="T195" s="31"/>
      <c r="U195" s="31"/>
      <c r="V195" s="31"/>
      <c r="W195" s="31"/>
      <c r="X195" s="31"/>
      <c r="Y195" s="31"/>
      <c r="Z195" s="31"/>
      <c r="AA195" s="31"/>
      <c r="AB195" s="31"/>
    </row>
    <row r="196" spans="1:28" s="29" customFormat="1" ht="63" hidden="1">
      <c r="A196" s="57"/>
      <c r="B196" s="65">
        <v>29</v>
      </c>
      <c r="C196" s="69" t="s">
        <v>153</v>
      </c>
      <c r="D196" s="75">
        <v>0</v>
      </c>
      <c r="E196" s="58"/>
      <c r="I196" s="31"/>
      <c r="J196" s="31"/>
      <c r="K196" s="31"/>
      <c r="L196" s="31"/>
      <c r="R196" s="31"/>
      <c r="S196" s="31"/>
      <c r="T196" s="31"/>
      <c r="U196" s="31"/>
      <c r="V196" s="31"/>
      <c r="W196" s="31"/>
      <c r="X196" s="31"/>
      <c r="Y196" s="31"/>
      <c r="Z196" s="31"/>
      <c r="AA196" s="31"/>
      <c r="AB196" s="31"/>
    </row>
    <row r="197" spans="1:28" s="29" customFormat="1" hidden="1">
      <c r="A197" s="57"/>
      <c r="B197" s="65">
        <v>30</v>
      </c>
      <c r="C197" s="69" t="s">
        <v>154</v>
      </c>
      <c r="D197" s="75">
        <v>23750</v>
      </c>
      <c r="E197" s="58"/>
      <c r="I197" s="31"/>
      <c r="J197" s="31"/>
      <c r="K197" s="31"/>
      <c r="L197" s="31"/>
      <c r="R197" s="31"/>
      <c r="S197" s="31"/>
      <c r="T197" s="31"/>
      <c r="U197" s="31"/>
      <c r="V197" s="31"/>
      <c r="W197" s="31"/>
      <c r="X197" s="31"/>
      <c r="Y197" s="31"/>
      <c r="Z197" s="31"/>
      <c r="AA197" s="31"/>
      <c r="AB197" s="31"/>
    </row>
    <row r="198" spans="1:28" s="29" customFormat="1" ht="47.25" hidden="1">
      <c r="A198" s="57"/>
      <c r="B198" s="65">
        <v>31</v>
      </c>
      <c r="C198" s="69" t="s">
        <v>155</v>
      </c>
      <c r="D198" s="75">
        <v>1364</v>
      </c>
      <c r="E198" s="58"/>
      <c r="I198" s="31"/>
      <c r="J198" s="31"/>
      <c r="K198" s="31"/>
      <c r="L198" s="31"/>
      <c r="R198" s="31"/>
      <c r="S198" s="31"/>
      <c r="T198" s="31"/>
      <c r="U198" s="31"/>
      <c r="V198" s="31"/>
      <c r="W198" s="31"/>
      <c r="X198" s="31"/>
      <c r="Y198" s="31"/>
      <c r="Z198" s="31"/>
      <c r="AA198" s="31"/>
      <c r="AB198" s="31"/>
    </row>
    <row r="199" spans="1:28" s="29" customFormat="1" ht="94.5" hidden="1">
      <c r="A199" s="57"/>
      <c r="B199" s="65">
        <v>32</v>
      </c>
      <c r="C199" s="69" t="s">
        <v>156</v>
      </c>
      <c r="D199" s="75">
        <v>0</v>
      </c>
      <c r="E199" s="58"/>
      <c r="I199" s="31"/>
      <c r="J199" s="31"/>
      <c r="K199" s="31"/>
      <c r="L199" s="31"/>
      <c r="R199" s="31"/>
      <c r="S199" s="31"/>
      <c r="T199" s="31"/>
      <c r="U199" s="31"/>
      <c r="V199" s="31"/>
      <c r="W199" s="31"/>
      <c r="X199" s="31"/>
      <c r="Y199" s="31"/>
      <c r="Z199" s="31"/>
      <c r="AA199" s="31"/>
      <c r="AB199" s="31"/>
    </row>
    <row r="200" spans="1:28" s="29" customFormat="1" ht="63" hidden="1">
      <c r="A200" s="57"/>
      <c r="B200" s="65">
        <v>33</v>
      </c>
      <c r="C200" s="69" t="s">
        <v>157</v>
      </c>
      <c r="D200" s="75">
        <v>0</v>
      </c>
      <c r="E200" s="58"/>
      <c r="I200" s="31"/>
      <c r="J200" s="31"/>
      <c r="K200" s="31"/>
      <c r="L200" s="31"/>
      <c r="R200" s="31"/>
      <c r="S200" s="31"/>
      <c r="T200" s="31"/>
      <c r="U200" s="31"/>
      <c r="V200" s="31"/>
      <c r="W200" s="31"/>
      <c r="X200" s="31"/>
      <c r="Y200" s="31"/>
      <c r="Z200" s="31"/>
      <c r="AA200" s="31"/>
      <c r="AB200" s="31"/>
    </row>
    <row r="201" spans="1:28" s="29" customFormat="1" ht="31.5" hidden="1">
      <c r="A201" s="57"/>
      <c r="B201" s="65">
        <v>34</v>
      </c>
      <c r="C201" s="69" t="s">
        <v>158</v>
      </c>
      <c r="D201" s="75">
        <v>0</v>
      </c>
      <c r="E201" s="58"/>
      <c r="I201" s="31"/>
      <c r="J201" s="31"/>
      <c r="K201" s="31"/>
      <c r="L201" s="31"/>
      <c r="R201" s="31"/>
      <c r="S201" s="31"/>
      <c r="T201" s="31"/>
      <c r="U201" s="31"/>
      <c r="V201" s="31"/>
      <c r="W201" s="31"/>
      <c r="X201" s="31"/>
      <c r="Y201" s="31"/>
      <c r="Z201" s="31"/>
      <c r="AA201" s="31"/>
      <c r="AB201" s="31"/>
    </row>
    <row r="202" spans="1:28" s="29" customFormat="1" ht="47.25" hidden="1">
      <c r="A202" s="57"/>
      <c r="B202" s="72">
        <v>35</v>
      </c>
      <c r="C202" s="73" t="s">
        <v>100</v>
      </c>
      <c r="D202" s="75">
        <v>0</v>
      </c>
      <c r="E202" s="58"/>
      <c r="I202" s="31"/>
      <c r="J202" s="31"/>
      <c r="K202" s="31"/>
      <c r="L202" s="31"/>
      <c r="R202" s="31"/>
      <c r="S202" s="31"/>
      <c r="T202" s="31"/>
      <c r="U202" s="31"/>
      <c r="V202" s="31"/>
      <c r="W202" s="31"/>
      <c r="X202" s="31"/>
      <c r="Y202" s="31"/>
      <c r="Z202" s="31"/>
      <c r="AA202" s="31"/>
      <c r="AB202" s="31"/>
    </row>
    <row r="203" spans="1:28" s="29" customFormat="1" ht="31.5" hidden="1">
      <c r="A203" s="57"/>
      <c r="B203" s="72">
        <v>36</v>
      </c>
      <c r="C203" s="73" t="s">
        <v>102</v>
      </c>
      <c r="D203" s="75">
        <v>0</v>
      </c>
      <c r="E203" s="58"/>
      <c r="I203" s="31"/>
      <c r="J203" s="31"/>
      <c r="K203" s="31"/>
      <c r="L203" s="31"/>
      <c r="R203" s="31"/>
      <c r="S203" s="31"/>
      <c r="T203" s="31"/>
      <c r="U203" s="31"/>
      <c r="V203" s="31"/>
      <c r="W203" s="31"/>
      <c r="X203" s="31"/>
      <c r="Y203" s="31"/>
      <c r="Z203" s="31"/>
      <c r="AA203" s="31"/>
      <c r="AB203" s="31"/>
    </row>
    <row r="204" spans="1:28" s="29" customFormat="1" ht="63" hidden="1">
      <c r="A204" s="57"/>
      <c r="B204" s="72">
        <v>37</v>
      </c>
      <c r="C204" s="73" t="s">
        <v>159</v>
      </c>
      <c r="D204" s="75">
        <v>0</v>
      </c>
      <c r="E204" s="58"/>
      <c r="I204" s="31"/>
      <c r="J204" s="31"/>
      <c r="K204" s="31"/>
      <c r="L204" s="31"/>
      <c r="R204" s="31"/>
      <c r="S204" s="31"/>
      <c r="T204" s="31"/>
      <c r="U204" s="31"/>
      <c r="V204" s="31"/>
      <c r="W204" s="31"/>
      <c r="X204" s="31"/>
      <c r="Y204" s="31"/>
      <c r="Z204" s="31"/>
      <c r="AA204" s="31"/>
      <c r="AB204" s="31"/>
    </row>
    <row r="205" spans="1:28" s="29" customFormat="1" ht="60" hidden="1">
      <c r="A205" s="62">
        <v>5</v>
      </c>
      <c r="B205" s="63"/>
      <c r="C205" s="64" t="s">
        <v>178</v>
      </c>
      <c r="D205" s="63">
        <f>SUM(D206:D242)</f>
        <v>-44973.555</v>
      </c>
      <c r="E205" s="80">
        <f>K99/1000</f>
        <v>38300</v>
      </c>
      <c r="F205" s="31">
        <f>E205+D205</f>
        <v>-6673.5550000000003</v>
      </c>
      <c r="I205" s="31"/>
      <c r="J205" s="31"/>
      <c r="K205" s="31"/>
      <c r="L205" s="31"/>
      <c r="R205" s="31"/>
      <c r="S205" s="31"/>
      <c r="T205" s="31"/>
      <c r="U205" s="31"/>
      <c r="V205" s="31"/>
      <c r="W205" s="31"/>
      <c r="X205" s="31"/>
      <c r="Y205" s="31"/>
      <c r="Z205" s="31"/>
      <c r="AA205" s="31"/>
      <c r="AB205" s="31"/>
    </row>
    <row r="206" spans="1:28" s="29" customFormat="1" ht="31.5" hidden="1">
      <c r="A206" s="57"/>
      <c r="B206" s="65">
        <v>1</v>
      </c>
      <c r="C206" s="66" t="s">
        <v>125</v>
      </c>
      <c r="D206" s="58"/>
      <c r="E206" s="58"/>
      <c r="I206" s="31"/>
      <c r="J206" s="31"/>
      <c r="K206" s="31"/>
      <c r="L206" s="31"/>
      <c r="R206" s="31"/>
      <c r="S206" s="31"/>
      <c r="T206" s="31"/>
      <c r="U206" s="31"/>
      <c r="V206" s="31"/>
      <c r="W206" s="31"/>
      <c r="X206" s="31"/>
      <c r="Y206" s="31"/>
      <c r="Z206" s="31"/>
      <c r="AA206" s="31"/>
      <c r="AB206" s="31"/>
    </row>
    <row r="207" spans="1:28" s="29" customFormat="1" ht="31.5" hidden="1">
      <c r="A207" s="57"/>
      <c r="B207" s="65">
        <v>2</v>
      </c>
      <c r="C207" s="66" t="s">
        <v>126</v>
      </c>
      <c r="D207" s="58"/>
      <c r="E207" s="58"/>
      <c r="I207" s="31"/>
      <c r="J207" s="31"/>
      <c r="K207" s="31"/>
      <c r="L207" s="31"/>
      <c r="R207" s="31"/>
      <c r="S207" s="31"/>
      <c r="T207" s="31"/>
      <c r="U207" s="31"/>
      <c r="V207" s="31"/>
      <c r="W207" s="31"/>
      <c r="X207" s="31"/>
      <c r="Y207" s="31"/>
      <c r="Z207" s="31"/>
      <c r="AA207" s="31"/>
      <c r="AB207" s="31"/>
    </row>
    <row r="208" spans="1:28" s="29" customFormat="1" ht="63" hidden="1">
      <c r="A208" s="57"/>
      <c r="B208" s="65">
        <v>3</v>
      </c>
      <c r="C208" s="66" t="s">
        <v>127</v>
      </c>
      <c r="D208" s="58"/>
      <c r="E208" s="58"/>
      <c r="I208" s="31"/>
      <c r="J208" s="31"/>
      <c r="K208" s="31"/>
      <c r="L208" s="31"/>
      <c r="R208" s="31"/>
      <c r="S208" s="31"/>
      <c r="T208" s="31"/>
      <c r="U208" s="31"/>
      <c r="V208" s="31"/>
      <c r="W208" s="31"/>
      <c r="X208" s="31"/>
      <c r="Y208" s="31"/>
      <c r="Z208" s="31"/>
      <c r="AA208" s="31"/>
      <c r="AB208" s="31"/>
    </row>
    <row r="209" spans="1:28" s="29" customFormat="1" ht="47.25" hidden="1">
      <c r="A209" s="57"/>
      <c r="B209" s="65">
        <v>4</v>
      </c>
      <c r="C209" s="66" t="s">
        <v>128</v>
      </c>
      <c r="D209" s="58"/>
      <c r="E209" s="58"/>
      <c r="I209" s="31"/>
      <c r="J209" s="31"/>
      <c r="K209" s="31"/>
      <c r="L209" s="31"/>
      <c r="R209" s="31"/>
      <c r="S209" s="31"/>
      <c r="T209" s="31"/>
      <c r="U209" s="31"/>
      <c r="V209" s="31"/>
      <c r="W209" s="31"/>
      <c r="X209" s="31"/>
      <c r="Y209" s="31"/>
      <c r="Z209" s="31"/>
      <c r="AA209" s="31"/>
      <c r="AB209" s="31"/>
    </row>
    <row r="210" spans="1:28" s="29" customFormat="1" ht="63" hidden="1">
      <c r="A210" s="57"/>
      <c r="B210" s="67">
        <v>5</v>
      </c>
      <c r="C210" s="66" t="s">
        <v>129</v>
      </c>
      <c r="D210" s="58"/>
      <c r="E210" s="58"/>
      <c r="I210" s="31"/>
      <c r="J210" s="31"/>
      <c r="K210" s="31"/>
      <c r="L210" s="31"/>
      <c r="R210" s="31"/>
      <c r="S210" s="31"/>
      <c r="T210" s="31"/>
      <c r="U210" s="31"/>
      <c r="V210" s="31"/>
      <c r="W210" s="31"/>
      <c r="X210" s="31"/>
      <c r="Y210" s="31"/>
      <c r="Z210" s="31"/>
      <c r="AA210" s="31"/>
      <c r="AB210" s="31"/>
    </row>
    <row r="211" spans="1:28" s="29" customFormat="1" ht="31.5" hidden="1">
      <c r="A211" s="57"/>
      <c r="B211" s="68">
        <v>6</v>
      </c>
      <c r="C211" s="66" t="s">
        <v>130</v>
      </c>
      <c r="D211" s="58"/>
      <c r="E211" s="58"/>
      <c r="I211" s="31"/>
      <c r="J211" s="31"/>
      <c r="K211" s="31"/>
      <c r="L211" s="31"/>
      <c r="R211" s="31"/>
      <c r="S211" s="31"/>
      <c r="T211" s="31"/>
      <c r="U211" s="31"/>
      <c r="V211" s="31"/>
      <c r="W211" s="31"/>
      <c r="X211" s="31"/>
      <c r="Y211" s="31"/>
      <c r="Z211" s="31"/>
      <c r="AA211" s="31"/>
      <c r="AB211" s="31"/>
    </row>
    <row r="212" spans="1:28" s="29" customFormat="1" ht="47.25" hidden="1">
      <c r="A212" s="57"/>
      <c r="B212" s="65">
        <v>7</v>
      </c>
      <c r="C212" s="69" t="s">
        <v>131</v>
      </c>
      <c r="D212" s="58"/>
      <c r="E212" s="58"/>
      <c r="I212" s="31"/>
      <c r="J212" s="31"/>
      <c r="K212" s="31"/>
      <c r="L212" s="31"/>
      <c r="R212" s="31"/>
      <c r="S212" s="31"/>
      <c r="T212" s="31"/>
      <c r="U212" s="31"/>
      <c r="V212" s="31"/>
      <c r="W212" s="31"/>
      <c r="X212" s="31"/>
      <c r="Y212" s="31"/>
      <c r="Z212" s="31"/>
      <c r="AA212" s="31"/>
      <c r="AB212" s="31"/>
    </row>
    <row r="213" spans="1:28" s="29" customFormat="1" ht="63" hidden="1">
      <c r="A213" s="57"/>
      <c r="B213" s="65">
        <v>8</v>
      </c>
      <c r="C213" s="69" t="s">
        <v>132</v>
      </c>
      <c r="D213" s="58"/>
      <c r="E213" s="58"/>
      <c r="I213" s="31"/>
      <c r="J213" s="31"/>
      <c r="K213" s="31"/>
      <c r="L213" s="31"/>
      <c r="R213" s="31"/>
      <c r="S213" s="31"/>
      <c r="T213" s="31"/>
      <c r="U213" s="31"/>
      <c r="V213" s="31"/>
      <c r="W213" s="31"/>
      <c r="X213" s="31"/>
      <c r="Y213" s="31"/>
      <c r="Z213" s="31"/>
      <c r="AA213" s="31"/>
      <c r="AB213" s="31"/>
    </row>
    <row r="214" spans="1:28" s="29" customFormat="1" ht="31.5" hidden="1">
      <c r="A214" s="57"/>
      <c r="B214" s="65">
        <v>9</v>
      </c>
      <c r="C214" s="69" t="s">
        <v>133</v>
      </c>
      <c r="D214" s="58"/>
      <c r="E214" s="58"/>
      <c r="I214" s="31"/>
      <c r="J214" s="31"/>
      <c r="K214" s="31"/>
      <c r="L214" s="31"/>
      <c r="R214" s="31"/>
      <c r="S214" s="31"/>
      <c r="T214" s="31"/>
      <c r="U214" s="31"/>
      <c r="V214" s="31"/>
      <c r="W214" s="31"/>
      <c r="X214" s="31"/>
      <c r="Y214" s="31"/>
      <c r="Z214" s="31"/>
      <c r="AA214" s="31"/>
      <c r="AB214" s="31"/>
    </row>
    <row r="215" spans="1:28" s="29" customFormat="1" ht="31.5" hidden="1">
      <c r="A215" s="57"/>
      <c r="B215" s="65">
        <v>10</v>
      </c>
      <c r="C215" s="69" t="s">
        <v>134</v>
      </c>
      <c r="D215" s="58"/>
      <c r="E215" s="58"/>
      <c r="I215" s="31"/>
      <c r="J215" s="31"/>
      <c r="K215" s="31"/>
      <c r="L215" s="31"/>
      <c r="R215" s="31"/>
      <c r="S215" s="31"/>
      <c r="T215" s="31"/>
      <c r="U215" s="31"/>
      <c r="V215" s="31"/>
      <c r="W215" s="31"/>
      <c r="X215" s="31"/>
      <c r="Y215" s="31"/>
      <c r="Z215" s="31"/>
      <c r="AA215" s="31"/>
      <c r="AB215" s="31"/>
    </row>
    <row r="216" spans="1:28" s="29" customFormat="1" ht="63" hidden="1">
      <c r="A216" s="57"/>
      <c r="B216" s="65">
        <v>11</v>
      </c>
      <c r="C216" s="69" t="s">
        <v>135</v>
      </c>
      <c r="D216" s="58"/>
      <c r="E216" s="58"/>
      <c r="I216" s="31"/>
      <c r="J216" s="31"/>
      <c r="K216" s="31"/>
      <c r="L216" s="31"/>
      <c r="R216" s="31"/>
      <c r="S216" s="31"/>
      <c r="T216" s="31"/>
      <c r="U216" s="31"/>
      <c r="V216" s="31"/>
      <c r="W216" s="31"/>
      <c r="X216" s="31"/>
      <c r="Y216" s="31"/>
      <c r="Z216" s="31"/>
      <c r="AA216" s="31"/>
      <c r="AB216" s="31"/>
    </row>
    <row r="217" spans="1:28" s="29" customFormat="1" ht="31.5" hidden="1">
      <c r="A217" s="57"/>
      <c r="B217" s="65">
        <v>12</v>
      </c>
      <c r="C217" s="69" t="s">
        <v>136</v>
      </c>
      <c r="D217" s="58"/>
      <c r="E217" s="58"/>
      <c r="I217" s="31"/>
      <c r="J217" s="31"/>
      <c r="K217" s="31"/>
      <c r="L217" s="31"/>
      <c r="R217" s="31"/>
      <c r="S217" s="31"/>
      <c r="T217" s="31"/>
      <c r="U217" s="31"/>
      <c r="V217" s="31"/>
      <c r="W217" s="31"/>
      <c r="X217" s="31"/>
      <c r="Y217" s="31"/>
      <c r="Z217" s="31"/>
      <c r="AA217" s="31"/>
      <c r="AB217" s="31"/>
    </row>
    <row r="218" spans="1:28" s="29" customFormat="1" ht="63" hidden="1">
      <c r="A218" s="57"/>
      <c r="B218" s="65">
        <v>13</v>
      </c>
      <c r="C218" s="69" t="s">
        <v>137</v>
      </c>
      <c r="D218" s="58"/>
      <c r="E218" s="58"/>
      <c r="I218" s="31"/>
      <c r="J218" s="31"/>
      <c r="K218" s="31"/>
      <c r="L218" s="31"/>
      <c r="R218" s="31"/>
      <c r="S218" s="31"/>
      <c r="T218" s="31"/>
      <c r="U218" s="31"/>
      <c r="V218" s="31"/>
      <c r="W218" s="31"/>
      <c r="X218" s="31"/>
      <c r="Y218" s="31"/>
      <c r="Z218" s="31"/>
      <c r="AA218" s="31"/>
      <c r="AB218" s="31"/>
    </row>
    <row r="219" spans="1:28" s="29" customFormat="1" ht="63" hidden="1">
      <c r="A219" s="57"/>
      <c r="B219" s="65">
        <v>14</v>
      </c>
      <c r="C219" s="69" t="s">
        <v>138</v>
      </c>
      <c r="D219" s="58"/>
      <c r="E219" s="58"/>
      <c r="I219" s="31"/>
      <c r="J219" s="31"/>
      <c r="K219" s="31"/>
      <c r="L219" s="31"/>
      <c r="R219" s="31"/>
      <c r="S219" s="31"/>
      <c r="T219" s="31"/>
      <c r="U219" s="31"/>
      <c r="V219" s="31"/>
      <c r="W219" s="31"/>
      <c r="X219" s="31"/>
      <c r="Y219" s="31"/>
      <c r="Z219" s="31"/>
      <c r="AA219" s="31"/>
      <c r="AB219" s="31"/>
    </row>
    <row r="220" spans="1:28" s="29" customFormat="1" ht="63" hidden="1">
      <c r="A220" s="57"/>
      <c r="B220" s="65">
        <v>15</v>
      </c>
      <c r="C220" s="69" t="s">
        <v>139</v>
      </c>
      <c r="D220" s="58"/>
      <c r="E220" s="58"/>
      <c r="I220" s="31"/>
      <c r="J220" s="31"/>
      <c r="K220" s="31"/>
      <c r="L220" s="31"/>
      <c r="R220" s="31"/>
      <c r="S220" s="31"/>
      <c r="T220" s="31"/>
      <c r="U220" s="31"/>
      <c r="V220" s="31"/>
      <c r="W220" s="31"/>
      <c r="X220" s="31"/>
      <c r="Y220" s="31"/>
      <c r="Z220" s="31"/>
      <c r="AA220" s="31"/>
      <c r="AB220" s="31"/>
    </row>
    <row r="221" spans="1:28" s="29" customFormat="1" ht="78.75" hidden="1">
      <c r="A221" s="57"/>
      <c r="B221" s="65">
        <v>16</v>
      </c>
      <c r="C221" s="69" t="s">
        <v>140</v>
      </c>
      <c r="D221" s="58"/>
      <c r="E221" s="58"/>
      <c r="I221" s="31"/>
      <c r="J221" s="31"/>
      <c r="K221" s="31"/>
      <c r="L221" s="31"/>
      <c r="R221" s="31"/>
      <c r="S221" s="31"/>
      <c r="T221" s="31"/>
      <c r="U221" s="31"/>
      <c r="V221" s="31"/>
      <c r="W221" s="31"/>
      <c r="X221" s="31"/>
      <c r="Y221" s="31"/>
      <c r="Z221" s="31"/>
      <c r="AA221" s="31"/>
      <c r="AB221" s="31"/>
    </row>
    <row r="222" spans="1:28" s="29" customFormat="1" ht="31.5" hidden="1">
      <c r="A222" s="57"/>
      <c r="B222" s="65">
        <v>17</v>
      </c>
      <c r="C222" s="69" t="s">
        <v>141</v>
      </c>
      <c r="D222" s="58"/>
      <c r="E222" s="58"/>
      <c r="I222" s="31"/>
      <c r="J222" s="31"/>
      <c r="K222" s="31"/>
      <c r="L222" s="31"/>
      <c r="R222" s="31"/>
      <c r="S222" s="31"/>
      <c r="T222" s="31"/>
      <c r="U222" s="31"/>
      <c r="V222" s="31"/>
      <c r="W222" s="31"/>
      <c r="X222" s="31"/>
      <c r="Y222" s="31"/>
      <c r="Z222" s="31"/>
      <c r="AA222" s="31"/>
      <c r="AB222" s="31"/>
    </row>
    <row r="223" spans="1:28" s="29" customFormat="1" ht="47.25" hidden="1">
      <c r="A223" s="57"/>
      <c r="B223" s="65">
        <v>18</v>
      </c>
      <c r="C223" s="69" t="s">
        <v>142</v>
      </c>
      <c r="D223" s="58"/>
      <c r="E223" s="58"/>
      <c r="I223" s="31"/>
      <c r="J223" s="31"/>
      <c r="K223" s="31"/>
      <c r="L223" s="31"/>
      <c r="R223" s="31"/>
      <c r="S223" s="31"/>
      <c r="T223" s="31"/>
      <c r="U223" s="31"/>
      <c r="V223" s="31"/>
      <c r="W223" s="31"/>
      <c r="X223" s="31"/>
      <c r="Y223" s="31"/>
      <c r="Z223" s="31"/>
      <c r="AA223" s="31"/>
      <c r="AB223" s="31"/>
    </row>
    <row r="224" spans="1:28" s="29" customFormat="1" ht="31.5" hidden="1">
      <c r="A224" s="57"/>
      <c r="B224" s="67">
        <v>19</v>
      </c>
      <c r="C224" s="70" t="s">
        <v>143</v>
      </c>
      <c r="D224" s="58"/>
      <c r="E224" s="58"/>
      <c r="I224" s="31"/>
      <c r="J224" s="31"/>
      <c r="K224" s="31"/>
      <c r="L224" s="31"/>
      <c r="R224" s="31"/>
      <c r="S224" s="31"/>
      <c r="T224" s="31"/>
      <c r="U224" s="31"/>
      <c r="V224" s="31"/>
      <c r="W224" s="31"/>
      <c r="X224" s="31"/>
      <c r="Y224" s="31"/>
      <c r="Z224" s="31"/>
      <c r="AA224" s="31"/>
      <c r="AB224" s="31"/>
    </row>
    <row r="225" spans="1:28" s="29" customFormat="1" ht="31.5" hidden="1">
      <c r="A225" s="57"/>
      <c r="B225" s="65">
        <v>20</v>
      </c>
      <c r="C225" s="69" t="s">
        <v>144</v>
      </c>
      <c r="D225" s="58"/>
      <c r="E225" s="58"/>
      <c r="I225" s="31"/>
      <c r="J225" s="31"/>
      <c r="K225" s="31"/>
      <c r="L225" s="31"/>
      <c r="R225" s="31"/>
      <c r="S225" s="31"/>
      <c r="T225" s="31"/>
      <c r="U225" s="31"/>
      <c r="V225" s="31"/>
      <c r="W225" s="31"/>
      <c r="X225" s="31"/>
      <c r="Y225" s="31"/>
      <c r="Z225" s="31"/>
      <c r="AA225" s="31"/>
      <c r="AB225" s="31"/>
    </row>
    <row r="226" spans="1:28" s="29" customFormat="1" hidden="1">
      <c r="A226" s="57"/>
      <c r="B226" s="67">
        <v>21</v>
      </c>
      <c r="C226" s="70" t="s">
        <v>145</v>
      </c>
      <c r="D226" s="58"/>
      <c r="E226" s="58"/>
      <c r="I226" s="31"/>
      <c r="J226" s="31"/>
      <c r="K226" s="31"/>
      <c r="L226" s="31"/>
      <c r="R226" s="31"/>
      <c r="S226" s="31"/>
      <c r="T226" s="31"/>
      <c r="U226" s="31"/>
      <c r="V226" s="31"/>
      <c r="W226" s="31"/>
      <c r="X226" s="31"/>
      <c r="Y226" s="31"/>
      <c r="Z226" s="31"/>
      <c r="AA226" s="31"/>
      <c r="AB226" s="31"/>
    </row>
    <row r="227" spans="1:28" s="29" customFormat="1" ht="189" hidden="1">
      <c r="A227" s="57"/>
      <c r="B227" s="67">
        <v>22</v>
      </c>
      <c r="C227" s="71" t="s">
        <v>146</v>
      </c>
      <c r="D227" s="58">
        <v>-12400</v>
      </c>
      <c r="E227" s="94" t="s">
        <v>179</v>
      </c>
      <c r="I227" s="31"/>
      <c r="J227" s="31"/>
      <c r="K227" s="31"/>
      <c r="L227" s="31"/>
      <c r="R227" s="31"/>
      <c r="S227" s="31"/>
      <c r="T227" s="31"/>
      <c r="U227" s="31"/>
      <c r="V227" s="31"/>
      <c r="W227" s="31"/>
      <c r="X227" s="31"/>
      <c r="Y227" s="31"/>
      <c r="Z227" s="31"/>
      <c r="AA227" s="31"/>
      <c r="AB227" s="31"/>
    </row>
    <row r="228" spans="1:28" s="29" customFormat="1" ht="31.5" hidden="1">
      <c r="A228" s="57"/>
      <c r="B228" s="67">
        <v>23</v>
      </c>
      <c r="C228" s="70" t="s">
        <v>147</v>
      </c>
      <c r="D228" s="58">
        <f>-(8485.555+188)</f>
        <v>-8673.5550000000003</v>
      </c>
      <c r="E228" s="58" t="s">
        <v>180</v>
      </c>
      <c r="I228" s="31"/>
      <c r="J228" s="31"/>
      <c r="K228" s="31"/>
      <c r="L228" s="31"/>
      <c r="R228" s="31"/>
      <c r="S228" s="31"/>
      <c r="T228" s="31"/>
      <c r="U228" s="31"/>
      <c r="V228" s="31"/>
      <c r="W228" s="31"/>
      <c r="X228" s="31"/>
      <c r="Y228" s="31"/>
      <c r="Z228" s="31"/>
      <c r="AA228" s="31"/>
      <c r="AB228" s="31"/>
    </row>
    <row r="229" spans="1:28" s="29" customFormat="1" ht="220.5" hidden="1">
      <c r="A229" s="57"/>
      <c r="B229" s="65">
        <v>24</v>
      </c>
      <c r="C229" s="69" t="s">
        <v>148</v>
      </c>
      <c r="D229" s="58">
        <f>-(10000+10000+3900)</f>
        <v>-23900</v>
      </c>
      <c r="E229" s="94" t="s">
        <v>181</v>
      </c>
      <c r="I229" s="31"/>
      <c r="J229" s="31"/>
      <c r="K229" s="31"/>
      <c r="L229" s="31"/>
      <c r="R229" s="31"/>
      <c r="S229" s="31"/>
      <c r="T229" s="31"/>
      <c r="U229" s="31"/>
      <c r="V229" s="31"/>
      <c r="W229" s="31"/>
      <c r="X229" s="31"/>
      <c r="Y229" s="31"/>
      <c r="Z229" s="31"/>
      <c r="AA229" s="31"/>
      <c r="AB229" s="31"/>
    </row>
    <row r="230" spans="1:28" s="29" customFormat="1" ht="110.25" hidden="1">
      <c r="A230" s="57"/>
      <c r="B230" s="65">
        <v>25</v>
      </c>
      <c r="C230" s="69" t="s">
        <v>149</v>
      </c>
      <c r="D230" s="58"/>
      <c r="E230" s="58"/>
      <c r="I230" s="31"/>
      <c r="J230" s="31"/>
      <c r="K230" s="31"/>
      <c r="L230" s="31"/>
      <c r="R230" s="31"/>
      <c r="S230" s="31"/>
      <c r="T230" s="31"/>
      <c r="U230" s="31"/>
      <c r="V230" s="31"/>
      <c r="W230" s="31"/>
      <c r="X230" s="31"/>
      <c r="Y230" s="31"/>
      <c r="Z230" s="31"/>
      <c r="AA230" s="31"/>
      <c r="AB230" s="31"/>
    </row>
    <row r="231" spans="1:28" s="29" customFormat="1" ht="31.5" hidden="1">
      <c r="A231" s="57"/>
      <c r="B231" s="65">
        <v>26</v>
      </c>
      <c r="C231" s="69" t="s">
        <v>150</v>
      </c>
      <c r="D231" s="58"/>
      <c r="E231" s="58"/>
      <c r="I231" s="31"/>
      <c r="J231" s="31"/>
      <c r="K231" s="31"/>
      <c r="L231" s="31"/>
      <c r="R231" s="31"/>
      <c r="S231" s="31"/>
      <c r="T231" s="31"/>
      <c r="U231" s="31"/>
      <c r="V231" s="31"/>
      <c r="W231" s="31"/>
      <c r="X231" s="31"/>
      <c r="Y231" s="31"/>
      <c r="Z231" s="31"/>
      <c r="AA231" s="31"/>
      <c r="AB231" s="31"/>
    </row>
    <row r="232" spans="1:28" s="29" customFormat="1" ht="63" hidden="1">
      <c r="A232" s="57"/>
      <c r="B232" s="67">
        <v>27</v>
      </c>
      <c r="C232" s="70" t="s">
        <v>151</v>
      </c>
      <c r="D232" s="58"/>
      <c r="E232" s="58"/>
      <c r="I232" s="31"/>
      <c r="J232" s="31"/>
      <c r="K232" s="31"/>
      <c r="L232" s="31"/>
      <c r="R232" s="31"/>
      <c r="S232" s="31"/>
      <c r="T232" s="31"/>
      <c r="U232" s="31"/>
      <c r="V232" s="31"/>
      <c r="W232" s="31"/>
      <c r="X232" s="31"/>
      <c r="Y232" s="31"/>
      <c r="Z232" s="31"/>
      <c r="AA232" s="31"/>
      <c r="AB232" s="31"/>
    </row>
    <row r="233" spans="1:28" s="29" customFormat="1" ht="31.5" hidden="1">
      <c r="A233" s="57"/>
      <c r="B233" s="67">
        <v>28</v>
      </c>
      <c r="C233" s="70" t="s">
        <v>152</v>
      </c>
      <c r="D233" s="58"/>
      <c r="E233" s="58"/>
      <c r="I233" s="31"/>
      <c r="J233" s="31"/>
      <c r="K233" s="31"/>
      <c r="L233" s="31"/>
      <c r="R233" s="31"/>
      <c r="S233" s="31"/>
      <c r="T233" s="31"/>
      <c r="U233" s="31"/>
      <c r="V233" s="31"/>
      <c r="W233" s="31"/>
      <c r="X233" s="31"/>
      <c r="Y233" s="31"/>
      <c r="Z233" s="31"/>
      <c r="AA233" s="31"/>
      <c r="AB233" s="31"/>
    </row>
    <row r="234" spans="1:28" s="29" customFormat="1" ht="63" hidden="1">
      <c r="A234" s="57"/>
      <c r="B234" s="65">
        <v>29</v>
      </c>
      <c r="C234" s="69" t="s">
        <v>153</v>
      </c>
      <c r="D234" s="58"/>
      <c r="E234" s="58"/>
      <c r="I234" s="31"/>
      <c r="J234" s="31"/>
      <c r="K234" s="31"/>
      <c r="L234" s="31"/>
      <c r="R234" s="31"/>
      <c r="S234" s="31"/>
      <c r="T234" s="31"/>
      <c r="U234" s="31"/>
      <c r="V234" s="31"/>
      <c r="W234" s="31"/>
      <c r="X234" s="31"/>
      <c r="Y234" s="31"/>
      <c r="Z234" s="31"/>
      <c r="AA234" s="31"/>
      <c r="AB234" s="31"/>
    </row>
    <row r="235" spans="1:28" s="29" customFormat="1" hidden="1">
      <c r="A235" s="57"/>
      <c r="B235" s="65">
        <v>30</v>
      </c>
      <c r="C235" s="69" t="s">
        <v>154</v>
      </c>
      <c r="D235" s="58"/>
      <c r="E235" s="58"/>
      <c r="I235" s="31"/>
      <c r="J235" s="31"/>
      <c r="K235" s="31"/>
      <c r="L235" s="31"/>
      <c r="R235" s="31"/>
      <c r="S235" s="31"/>
      <c r="T235" s="31"/>
      <c r="U235" s="31"/>
      <c r="V235" s="31"/>
      <c r="W235" s="31"/>
      <c r="X235" s="31"/>
      <c r="Y235" s="31"/>
      <c r="Z235" s="31"/>
      <c r="AA235" s="31"/>
      <c r="AB235" s="31"/>
    </row>
    <row r="236" spans="1:28" s="29" customFormat="1" ht="47.25" hidden="1">
      <c r="A236" s="57"/>
      <c r="B236" s="65">
        <v>31</v>
      </c>
      <c r="C236" s="69" t="s">
        <v>155</v>
      </c>
      <c r="D236" s="58"/>
      <c r="E236" s="58"/>
      <c r="I236" s="31"/>
      <c r="J236" s="31"/>
      <c r="K236" s="31"/>
      <c r="L236" s="31"/>
      <c r="R236" s="31"/>
      <c r="S236" s="31"/>
      <c r="T236" s="31"/>
      <c r="U236" s="31"/>
      <c r="V236" s="31"/>
      <c r="W236" s="31"/>
      <c r="X236" s="31"/>
      <c r="Y236" s="31"/>
      <c r="Z236" s="31"/>
      <c r="AA236" s="31"/>
      <c r="AB236" s="31"/>
    </row>
    <row r="237" spans="1:28" s="29" customFormat="1" ht="94.5" hidden="1">
      <c r="A237" s="57"/>
      <c r="B237" s="65">
        <v>32</v>
      </c>
      <c r="C237" s="69" t="s">
        <v>156</v>
      </c>
      <c r="D237" s="58"/>
      <c r="E237" s="58"/>
      <c r="I237" s="31"/>
      <c r="J237" s="31"/>
      <c r="K237" s="31"/>
      <c r="L237" s="31"/>
      <c r="R237" s="31"/>
      <c r="S237" s="31"/>
      <c r="T237" s="31"/>
      <c r="U237" s="31"/>
      <c r="V237" s="31"/>
      <c r="W237" s="31"/>
      <c r="X237" s="31"/>
      <c r="Y237" s="31"/>
      <c r="Z237" s="31"/>
      <c r="AA237" s="31"/>
      <c r="AB237" s="31"/>
    </row>
    <row r="238" spans="1:28" s="29" customFormat="1" ht="63" hidden="1">
      <c r="A238" s="57"/>
      <c r="B238" s="65">
        <v>33</v>
      </c>
      <c r="C238" s="69" t="s">
        <v>157</v>
      </c>
      <c r="D238" s="58"/>
      <c r="E238" s="58"/>
      <c r="I238" s="31"/>
      <c r="J238" s="31"/>
      <c r="K238" s="31"/>
      <c r="L238" s="31"/>
      <c r="R238" s="31"/>
      <c r="S238" s="31"/>
      <c r="T238" s="31"/>
      <c r="U238" s="31"/>
      <c r="V238" s="31"/>
      <c r="W238" s="31"/>
      <c r="X238" s="31"/>
      <c r="Y238" s="31"/>
      <c r="Z238" s="31"/>
      <c r="AA238" s="31"/>
      <c r="AB238" s="31"/>
    </row>
    <row r="239" spans="1:28" s="29" customFormat="1" ht="31.5" hidden="1">
      <c r="A239" s="57"/>
      <c r="B239" s="65">
        <v>34</v>
      </c>
      <c r="C239" s="69" t="s">
        <v>158</v>
      </c>
      <c r="D239" s="58"/>
      <c r="E239" s="58"/>
      <c r="I239" s="31"/>
      <c r="J239" s="31"/>
      <c r="K239" s="31"/>
      <c r="L239" s="31"/>
      <c r="R239" s="31"/>
      <c r="S239" s="31"/>
      <c r="T239" s="31"/>
      <c r="U239" s="31"/>
      <c r="V239" s="31"/>
      <c r="W239" s="31"/>
      <c r="X239" s="31"/>
      <c r="Y239" s="31"/>
      <c r="Z239" s="31"/>
      <c r="AA239" s="31"/>
      <c r="AB239" s="31"/>
    </row>
    <row r="240" spans="1:28" s="29" customFormat="1" ht="47.25" hidden="1">
      <c r="A240" s="57"/>
      <c r="B240" s="72">
        <v>35</v>
      </c>
      <c r="C240" s="73" t="s">
        <v>100</v>
      </c>
      <c r="D240" s="58"/>
      <c r="E240" s="58"/>
      <c r="I240" s="31"/>
      <c r="J240" s="31"/>
      <c r="K240" s="31"/>
      <c r="L240" s="31"/>
      <c r="R240" s="31"/>
      <c r="S240" s="31"/>
      <c r="T240" s="31"/>
      <c r="U240" s="31"/>
      <c r="V240" s="31"/>
      <c r="W240" s="31"/>
      <c r="X240" s="31"/>
      <c r="Y240" s="31"/>
      <c r="Z240" s="31"/>
      <c r="AA240" s="31"/>
      <c r="AB240" s="31"/>
    </row>
    <row r="241" spans="1:28" s="29" customFormat="1" ht="31.5" hidden="1">
      <c r="A241" s="57"/>
      <c r="B241" s="72">
        <v>36</v>
      </c>
      <c r="C241" s="73" t="s">
        <v>102</v>
      </c>
      <c r="D241" s="58"/>
      <c r="E241" s="58"/>
      <c r="I241" s="31"/>
      <c r="J241" s="31"/>
      <c r="K241" s="31"/>
      <c r="L241" s="31"/>
      <c r="R241" s="31"/>
      <c r="S241" s="31"/>
      <c r="T241" s="31"/>
      <c r="U241" s="31"/>
      <c r="V241" s="31"/>
      <c r="W241" s="31"/>
      <c r="X241" s="31"/>
      <c r="Y241" s="31"/>
      <c r="Z241" s="31"/>
      <c r="AA241" s="31"/>
      <c r="AB241" s="31"/>
    </row>
    <row r="242" spans="1:28" s="29" customFormat="1" ht="63" hidden="1">
      <c r="A242" s="57"/>
      <c r="B242" s="72">
        <v>37</v>
      </c>
      <c r="C242" s="73" t="s">
        <v>159</v>
      </c>
      <c r="D242" s="58"/>
      <c r="E242" s="58"/>
      <c r="I242" s="31"/>
      <c r="J242" s="31"/>
      <c r="K242" s="31"/>
      <c r="L242" s="31"/>
      <c r="R242" s="31"/>
      <c r="S242" s="31"/>
      <c r="T242" s="31"/>
      <c r="U242" s="31"/>
      <c r="V242" s="31"/>
      <c r="W242" s="31"/>
      <c r="X242" s="31"/>
      <c r="Y242" s="31"/>
      <c r="Z242" s="31"/>
      <c r="AA242" s="31"/>
      <c r="AB242" s="31"/>
    </row>
    <row r="243" spans="1:28" s="29" customFormat="1" ht="45" hidden="1">
      <c r="A243" s="62">
        <v>6</v>
      </c>
      <c r="B243" s="63"/>
      <c r="C243" s="64" t="s">
        <v>161</v>
      </c>
      <c r="D243" s="79">
        <f>SUM(D244:D280)</f>
        <v>261278.44500000001</v>
      </c>
      <c r="E243" s="63"/>
      <c r="I243" s="31"/>
      <c r="J243" s="31"/>
      <c r="K243" s="31"/>
      <c r="L243" s="31"/>
      <c r="R243" s="31"/>
      <c r="S243" s="31"/>
      <c r="T243" s="31"/>
      <c r="U243" s="31"/>
      <c r="V243" s="31"/>
      <c r="W243" s="31"/>
      <c r="X243" s="31"/>
      <c r="Y243" s="31"/>
      <c r="Z243" s="31"/>
      <c r="AA243" s="31"/>
      <c r="AB243" s="31"/>
    </row>
    <row r="244" spans="1:28" s="29" customFormat="1" ht="31.5" hidden="1">
      <c r="A244" s="57"/>
      <c r="B244" s="65">
        <v>1</v>
      </c>
      <c r="C244" s="66" t="s">
        <v>125</v>
      </c>
      <c r="D244" s="76">
        <f>D168+D206</f>
        <v>0</v>
      </c>
      <c r="E244" s="58"/>
      <c r="I244" s="31"/>
      <c r="J244" s="31"/>
      <c r="K244" s="31"/>
      <c r="L244" s="31"/>
      <c r="R244" s="31"/>
      <c r="S244" s="31"/>
      <c r="T244" s="31"/>
      <c r="U244" s="31"/>
      <c r="V244" s="31"/>
      <c r="W244" s="31"/>
      <c r="X244" s="31"/>
      <c r="Y244" s="31"/>
      <c r="Z244" s="31"/>
      <c r="AA244" s="31"/>
      <c r="AB244" s="31"/>
    </row>
    <row r="245" spans="1:28" s="29" customFormat="1" ht="31.5" hidden="1">
      <c r="A245" s="57"/>
      <c r="B245" s="65">
        <v>2</v>
      </c>
      <c r="C245" s="66" t="s">
        <v>126</v>
      </c>
      <c r="D245" s="76">
        <f t="shared" ref="D245:D280" si="9">D169+D207</f>
        <v>4389</v>
      </c>
      <c r="E245" s="58"/>
      <c r="I245" s="31"/>
      <c r="J245" s="31"/>
      <c r="K245" s="31"/>
      <c r="L245" s="31"/>
      <c r="R245" s="31"/>
      <c r="S245" s="31"/>
      <c r="T245" s="31"/>
      <c r="U245" s="31"/>
      <c r="V245" s="31"/>
      <c r="W245" s="31"/>
      <c r="X245" s="31"/>
      <c r="Y245" s="31"/>
      <c r="Z245" s="31"/>
      <c r="AA245" s="31"/>
      <c r="AB245" s="31"/>
    </row>
    <row r="246" spans="1:28" s="29" customFormat="1" ht="63" hidden="1">
      <c r="A246" s="57"/>
      <c r="B246" s="65">
        <v>3</v>
      </c>
      <c r="C246" s="66" t="s">
        <v>127</v>
      </c>
      <c r="D246" s="76">
        <f t="shared" si="9"/>
        <v>0</v>
      </c>
      <c r="E246" s="58"/>
      <c r="I246" s="31"/>
      <c r="J246" s="31"/>
      <c r="K246" s="31"/>
      <c r="L246" s="31"/>
      <c r="R246" s="31"/>
      <c r="S246" s="31"/>
      <c r="T246" s="31"/>
      <c r="U246" s="31"/>
      <c r="V246" s="31"/>
      <c r="W246" s="31"/>
      <c r="X246" s="31"/>
      <c r="Y246" s="31"/>
      <c r="Z246" s="31"/>
      <c r="AA246" s="31"/>
      <c r="AB246" s="31"/>
    </row>
    <row r="247" spans="1:28" s="29" customFormat="1" ht="47.25" hidden="1">
      <c r="A247" s="57"/>
      <c r="B247" s="65">
        <v>4</v>
      </c>
      <c r="C247" s="66" t="s">
        <v>128</v>
      </c>
      <c r="D247" s="76">
        <f t="shared" si="9"/>
        <v>0</v>
      </c>
      <c r="E247" s="58"/>
      <c r="I247" s="31"/>
      <c r="J247" s="31"/>
      <c r="K247" s="31"/>
      <c r="L247" s="31"/>
      <c r="R247" s="31"/>
      <c r="S247" s="31"/>
      <c r="T247" s="31"/>
      <c r="U247" s="31"/>
      <c r="V247" s="31"/>
      <c r="W247" s="31"/>
      <c r="X247" s="31"/>
      <c r="Y247" s="31"/>
      <c r="Z247" s="31"/>
      <c r="AA247" s="31"/>
      <c r="AB247" s="31"/>
    </row>
    <row r="248" spans="1:28" s="29" customFormat="1" ht="63" hidden="1">
      <c r="A248" s="57"/>
      <c r="B248" s="67">
        <v>5</v>
      </c>
      <c r="C248" s="66" t="s">
        <v>129</v>
      </c>
      <c r="D248" s="76">
        <f t="shared" si="9"/>
        <v>0</v>
      </c>
      <c r="E248" s="58"/>
      <c r="I248" s="31"/>
      <c r="J248" s="31"/>
      <c r="K248" s="31"/>
      <c r="L248" s="31"/>
      <c r="R248" s="31"/>
      <c r="S248" s="31"/>
      <c r="T248" s="31"/>
      <c r="U248" s="31"/>
      <c r="V248" s="31"/>
      <c r="W248" s="31"/>
      <c r="X248" s="31"/>
      <c r="Y248" s="31"/>
      <c r="Z248" s="31"/>
      <c r="AA248" s="31"/>
      <c r="AB248" s="31"/>
    </row>
    <row r="249" spans="1:28" s="29" customFormat="1" ht="31.5" hidden="1">
      <c r="A249" s="57"/>
      <c r="B249" s="68">
        <v>6</v>
      </c>
      <c r="C249" s="66" t="s">
        <v>130</v>
      </c>
      <c r="D249" s="76">
        <f t="shared" si="9"/>
        <v>15671</v>
      </c>
      <c r="E249" s="58"/>
      <c r="I249" s="31"/>
      <c r="J249" s="31"/>
      <c r="K249" s="31"/>
      <c r="L249" s="31"/>
      <c r="R249" s="31"/>
      <c r="S249" s="31"/>
      <c r="T249" s="31"/>
      <c r="U249" s="31"/>
      <c r="V249" s="31"/>
      <c r="W249" s="31"/>
      <c r="X249" s="31"/>
      <c r="Y249" s="31"/>
      <c r="Z249" s="31"/>
      <c r="AA249" s="31"/>
      <c r="AB249" s="31"/>
    </row>
    <row r="250" spans="1:28" s="29" customFormat="1" ht="47.25" hidden="1">
      <c r="A250" s="57"/>
      <c r="B250" s="65">
        <v>7</v>
      </c>
      <c r="C250" s="69" t="s">
        <v>131</v>
      </c>
      <c r="D250" s="76">
        <f t="shared" si="9"/>
        <v>0</v>
      </c>
      <c r="E250" s="58"/>
      <c r="I250" s="31"/>
      <c r="J250" s="31"/>
      <c r="K250" s="31"/>
      <c r="L250" s="31"/>
      <c r="R250" s="31"/>
      <c r="S250" s="31"/>
      <c r="T250" s="31"/>
      <c r="U250" s="31"/>
      <c r="V250" s="31"/>
      <c r="W250" s="31"/>
      <c r="X250" s="31"/>
      <c r="Y250" s="31"/>
      <c r="Z250" s="31"/>
      <c r="AA250" s="31"/>
      <c r="AB250" s="31"/>
    </row>
    <row r="251" spans="1:28" s="29" customFormat="1" ht="63" hidden="1">
      <c r="A251" s="57"/>
      <c r="B251" s="65">
        <v>8</v>
      </c>
      <c r="C251" s="69" t="s">
        <v>132</v>
      </c>
      <c r="D251" s="76">
        <f t="shared" si="9"/>
        <v>20000</v>
      </c>
      <c r="E251" s="58"/>
      <c r="I251" s="31"/>
      <c r="J251" s="31"/>
      <c r="K251" s="31"/>
      <c r="L251" s="31"/>
      <c r="R251" s="31"/>
      <c r="S251" s="31"/>
      <c r="T251" s="31"/>
      <c r="U251" s="31"/>
      <c r="V251" s="31"/>
      <c r="W251" s="31"/>
      <c r="X251" s="31"/>
      <c r="Y251" s="31"/>
      <c r="Z251" s="31"/>
      <c r="AA251" s="31"/>
      <c r="AB251" s="31"/>
    </row>
    <row r="252" spans="1:28" s="29" customFormat="1" ht="31.5" hidden="1">
      <c r="A252" s="57"/>
      <c r="B252" s="65">
        <v>9</v>
      </c>
      <c r="C252" s="69" t="s">
        <v>133</v>
      </c>
      <c r="D252" s="76">
        <f t="shared" si="9"/>
        <v>5320</v>
      </c>
      <c r="E252" s="58"/>
      <c r="I252" s="31"/>
      <c r="J252" s="31"/>
      <c r="K252" s="31"/>
      <c r="L252" s="31"/>
      <c r="R252" s="31"/>
      <c r="S252" s="31"/>
      <c r="T252" s="31"/>
      <c r="U252" s="31"/>
      <c r="V252" s="31"/>
      <c r="W252" s="31"/>
      <c r="X252" s="31"/>
      <c r="Y252" s="31"/>
      <c r="Z252" s="31"/>
      <c r="AA252" s="31"/>
      <c r="AB252" s="31"/>
    </row>
    <row r="253" spans="1:28" s="29" customFormat="1" ht="31.5" hidden="1">
      <c r="A253" s="57"/>
      <c r="B253" s="65">
        <v>10</v>
      </c>
      <c r="C253" s="69" t="s">
        <v>134</v>
      </c>
      <c r="D253" s="76">
        <f t="shared" si="9"/>
        <v>6500</v>
      </c>
      <c r="E253" s="58"/>
      <c r="I253" s="31"/>
      <c r="J253" s="31"/>
      <c r="K253" s="31"/>
      <c r="L253" s="31"/>
      <c r="R253" s="31"/>
      <c r="S253" s="31"/>
      <c r="T253" s="31"/>
      <c r="U253" s="31"/>
      <c r="V253" s="31"/>
      <c r="W253" s="31"/>
      <c r="X253" s="31"/>
      <c r="Y253" s="31"/>
      <c r="Z253" s="31"/>
      <c r="AA253" s="31"/>
      <c r="AB253" s="31"/>
    </row>
    <row r="254" spans="1:28" s="29" customFormat="1" ht="63" hidden="1">
      <c r="A254" s="57"/>
      <c r="B254" s="65">
        <v>11</v>
      </c>
      <c r="C254" s="69" t="s">
        <v>135</v>
      </c>
      <c r="D254" s="76">
        <f t="shared" si="9"/>
        <v>0</v>
      </c>
      <c r="E254" s="58"/>
      <c r="I254" s="31"/>
      <c r="J254" s="31"/>
      <c r="K254" s="31"/>
      <c r="L254" s="31"/>
      <c r="R254" s="31"/>
      <c r="S254" s="31"/>
      <c r="T254" s="31"/>
      <c r="U254" s="31"/>
      <c r="V254" s="31"/>
      <c r="W254" s="31"/>
      <c r="X254" s="31"/>
      <c r="Y254" s="31"/>
      <c r="Z254" s="31"/>
      <c r="AA254" s="31"/>
      <c r="AB254" s="31"/>
    </row>
    <row r="255" spans="1:28" s="29" customFormat="1" ht="31.5" hidden="1">
      <c r="A255" s="57"/>
      <c r="B255" s="65">
        <v>12</v>
      </c>
      <c r="C255" s="69" t="s">
        <v>136</v>
      </c>
      <c r="D255" s="76">
        <f t="shared" si="9"/>
        <v>0</v>
      </c>
      <c r="E255" s="58"/>
      <c r="I255" s="31"/>
      <c r="J255" s="31"/>
      <c r="K255" s="31"/>
      <c r="L255" s="31"/>
      <c r="R255" s="31"/>
      <c r="S255" s="31"/>
      <c r="T255" s="31"/>
      <c r="U255" s="31"/>
      <c r="V255" s="31"/>
      <c r="W255" s="31"/>
      <c r="X255" s="31"/>
      <c r="Y255" s="31"/>
      <c r="Z255" s="31"/>
      <c r="AA255" s="31"/>
      <c r="AB255" s="31"/>
    </row>
    <row r="256" spans="1:28" s="29" customFormat="1" ht="63" hidden="1">
      <c r="A256" s="57"/>
      <c r="B256" s="65">
        <v>13</v>
      </c>
      <c r="C256" s="69" t="s">
        <v>137</v>
      </c>
      <c r="D256" s="76">
        <f t="shared" si="9"/>
        <v>0</v>
      </c>
      <c r="E256" s="58"/>
      <c r="I256" s="31"/>
      <c r="J256" s="31"/>
      <c r="K256" s="31"/>
      <c r="L256" s="31"/>
      <c r="R256" s="31"/>
      <c r="S256" s="31"/>
      <c r="T256" s="31"/>
      <c r="U256" s="31"/>
      <c r="V256" s="31"/>
      <c r="W256" s="31"/>
      <c r="X256" s="31"/>
      <c r="Y256" s="31"/>
      <c r="Z256" s="31"/>
      <c r="AA256" s="31"/>
      <c r="AB256" s="31"/>
    </row>
    <row r="257" spans="1:28" s="29" customFormat="1" ht="63" hidden="1">
      <c r="A257" s="57"/>
      <c r="B257" s="65">
        <v>14</v>
      </c>
      <c r="C257" s="69" t="s">
        <v>138</v>
      </c>
      <c r="D257" s="76">
        <f t="shared" si="9"/>
        <v>8700</v>
      </c>
      <c r="E257" s="58"/>
      <c r="I257" s="31"/>
      <c r="J257" s="31"/>
      <c r="K257" s="31"/>
      <c r="L257" s="31"/>
      <c r="R257" s="31"/>
      <c r="S257" s="31"/>
      <c r="T257" s="31"/>
      <c r="U257" s="31"/>
      <c r="V257" s="31"/>
      <c r="W257" s="31"/>
      <c r="X257" s="31"/>
      <c r="Y257" s="31"/>
      <c r="Z257" s="31"/>
      <c r="AA257" s="31"/>
      <c r="AB257" s="31"/>
    </row>
    <row r="258" spans="1:28" s="29" customFormat="1" ht="63" hidden="1">
      <c r="A258" s="57"/>
      <c r="B258" s="65">
        <v>15</v>
      </c>
      <c r="C258" s="69" t="s">
        <v>139</v>
      </c>
      <c r="D258" s="76">
        <f t="shared" si="9"/>
        <v>0</v>
      </c>
      <c r="E258" s="58"/>
      <c r="I258" s="31"/>
      <c r="J258" s="31"/>
      <c r="K258" s="31"/>
      <c r="L258" s="31"/>
      <c r="R258" s="31"/>
      <c r="S258" s="31"/>
      <c r="T258" s="31"/>
      <c r="U258" s="31"/>
      <c r="V258" s="31"/>
      <c r="W258" s="31"/>
      <c r="X258" s="31"/>
      <c r="Y258" s="31"/>
      <c r="Z258" s="31"/>
      <c r="AA258" s="31"/>
      <c r="AB258" s="31"/>
    </row>
    <row r="259" spans="1:28" s="29" customFormat="1" ht="78.75" hidden="1">
      <c r="A259" s="57"/>
      <c r="B259" s="65">
        <v>16</v>
      </c>
      <c r="C259" s="69" t="s">
        <v>140</v>
      </c>
      <c r="D259" s="76">
        <f t="shared" si="9"/>
        <v>3600</v>
      </c>
      <c r="E259" s="58"/>
      <c r="I259" s="31"/>
      <c r="J259" s="31"/>
      <c r="K259" s="31"/>
      <c r="L259" s="31"/>
      <c r="R259" s="31"/>
      <c r="S259" s="31"/>
      <c r="T259" s="31"/>
      <c r="U259" s="31"/>
      <c r="V259" s="31"/>
      <c r="W259" s="31"/>
      <c r="X259" s="31"/>
      <c r="Y259" s="31"/>
      <c r="Z259" s="31"/>
      <c r="AA259" s="31"/>
      <c r="AB259" s="31"/>
    </row>
    <row r="260" spans="1:28" s="29" customFormat="1" ht="31.5" hidden="1">
      <c r="A260" s="57"/>
      <c r="B260" s="65">
        <v>17</v>
      </c>
      <c r="C260" s="69" t="s">
        <v>141</v>
      </c>
      <c r="D260" s="76">
        <f t="shared" si="9"/>
        <v>20000</v>
      </c>
      <c r="E260" s="58"/>
      <c r="I260" s="31"/>
      <c r="J260" s="31"/>
      <c r="K260" s="31"/>
      <c r="L260" s="31"/>
      <c r="R260" s="31"/>
      <c r="S260" s="31"/>
      <c r="T260" s="31"/>
      <c r="U260" s="31"/>
      <c r="V260" s="31"/>
      <c r="W260" s="31"/>
      <c r="X260" s="31"/>
      <c r="Y260" s="31"/>
      <c r="Z260" s="31"/>
      <c r="AA260" s="31"/>
      <c r="AB260" s="31"/>
    </row>
    <row r="261" spans="1:28" s="29" customFormat="1" ht="47.25" hidden="1">
      <c r="A261" s="57"/>
      <c r="B261" s="65">
        <v>18</v>
      </c>
      <c r="C261" s="69" t="s">
        <v>142</v>
      </c>
      <c r="D261" s="76">
        <f t="shared" si="9"/>
        <v>0</v>
      </c>
      <c r="E261" s="58"/>
      <c r="I261" s="31"/>
      <c r="J261" s="31"/>
      <c r="K261" s="31"/>
      <c r="L261" s="31"/>
      <c r="R261" s="31"/>
      <c r="S261" s="31"/>
      <c r="T261" s="31"/>
      <c r="U261" s="31"/>
      <c r="V261" s="31"/>
      <c r="W261" s="31"/>
      <c r="X261" s="31"/>
      <c r="Y261" s="31"/>
      <c r="Z261" s="31"/>
      <c r="AA261" s="31"/>
      <c r="AB261" s="31"/>
    </row>
    <row r="262" spans="1:28" s="29" customFormat="1" ht="31.5" hidden="1">
      <c r="A262" s="57"/>
      <c r="B262" s="67">
        <v>19</v>
      </c>
      <c r="C262" s="70" t="s">
        <v>143</v>
      </c>
      <c r="D262" s="76">
        <f t="shared" si="9"/>
        <v>0</v>
      </c>
      <c r="E262" s="58"/>
      <c r="I262" s="31"/>
      <c r="J262" s="31"/>
      <c r="K262" s="31"/>
      <c r="L262" s="31"/>
      <c r="R262" s="31"/>
      <c r="S262" s="31"/>
      <c r="T262" s="31"/>
      <c r="U262" s="31"/>
      <c r="V262" s="31"/>
      <c r="W262" s="31"/>
      <c r="X262" s="31"/>
      <c r="Y262" s="31"/>
      <c r="Z262" s="31"/>
      <c r="AA262" s="31"/>
      <c r="AB262" s="31"/>
    </row>
    <row r="263" spans="1:28" s="29" customFormat="1" ht="31.5" hidden="1">
      <c r="A263" s="57"/>
      <c r="B263" s="65">
        <v>20</v>
      </c>
      <c r="C263" s="69" t="s">
        <v>144</v>
      </c>
      <c r="D263" s="76">
        <f t="shared" si="9"/>
        <v>0</v>
      </c>
      <c r="E263" s="58"/>
      <c r="I263" s="31"/>
      <c r="J263" s="31"/>
      <c r="K263" s="31"/>
      <c r="L263" s="31"/>
      <c r="R263" s="31"/>
      <c r="S263" s="31"/>
      <c r="T263" s="31"/>
      <c r="U263" s="31"/>
      <c r="V263" s="31"/>
      <c r="W263" s="31"/>
      <c r="X263" s="31"/>
      <c r="Y263" s="31"/>
      <c r="Z263" s="31"/>
      <c r="AA263" s="31"/>
      <c r="AB263" s="31"/>
    </row>
    <row r="264" spans="1:28" s="29" customFormat="1" hidden="1">
      <c r="A264" s="57"/>
      <c r="B264" s="67">
        <v>21</v>
      </c>
      <c r="C264" s="70" t="s">
        <v>145</v>
      </c>
      <c r="D264" s="76">
        <f t="shared" si="9"/>
        <v>0</v>
      </c>
      <c r="E264" s="58"/>
      <c r="I264" s="31"/>
      <c r="J264" s="31"/>
      <c r="K264" s="31"/>
      <c r="L264" s="31"/>
      <c r="R264" s="31"/>
      <c r="S264" s="31"/>
      <c r="T264" s="31"/>
      <c r="U264" s="31"/>
      <c r="V264" s="31"/>
      <c r="W264" s="31"/>
      <c r="X264" s="31"/>
      <c r="Y264" s="31"/>
      <c r="Z264" s="31"/>
      <c r="AA264" s="31"/>
      <c r="AB264" s="31"/>
    </row>
    <row r="265" spans="1:28" s="29" customFormat="1" ht="63" hidden="1">
      <c r="A265" s="57"/>
      <c r="B265" s="67">
        <v>22</v>
      </c>
      <c r="C265" s="71" t="s">
        <v>146</v>
      </c>
      <c r="D265" s="76">
        <f t="shared" si="9"/>
        <v>0</v>
      </c>
      <c r="E265" s="58"/>
      <c r="I265" s="31"/>
      <c r="J265" s="31"/>
      <c r="K265" s="31"/>
      <c r="L265" s="31"/>
      <c r="R265" s="31"/>
      <c r="S265" s="31"/>
      <c r="T265" s="31"/>
      <c r="U265" s="31"/>
      <c r="V265" s="31"/>
      <c r="W265" s="31"/>
      <c r="X265" s="31"/>
      <c r="Y265" s="31"/>
      <c r="Z265" s="31"/>
      <c r="AA265" s="31"/>
      <c r="AB265" s="31"/>
    </row>
    <row r="266" spans="1:28" s="29" customFormat="1" ht="31.5" hidden="1">
      <c r="A266" s="57"/>
      <c r="B266" s="67">
        <v>23</v>
      </c>
      <c r="C266" s="70" t="s">
        <v>147</v>
      </c>
      <c r="D266" s="76">
        <f t="shared" si="9"/>
        <v>78546.445000000007</v>
      </c>
      <c r="E266" s="58"/>
      <c r="I266" s="31"/>
      <c r="J266" s="31"/>
      <c r="K266" s="31"/>
      <c r="L266" s="31"/>
      <c r="R266" s="31"/>
      <c r="S266" s="31"/>
      <c r="T266" s="31"/>
      <c r="U266" s="31"/>
      <c r="V266" s="31"/>
      <c r="W266" s="31"/>
      <c r="X266" s="31"/>
      <c r="Y266" s="31"/>
      <c r="Z266" s="31"/>
      <c r="AA266" s="31"/>
      <c r="AB266" s="31"/>
    </row>
    <row r="267" spans="1:28" s="29" customFormat="1" ht="31.5" hidden="1">
      <c r="A267" s="57"/>
      <c r="B267" s="65">
        <v>24</v>
      </c>
      <c r="C267" s="69" t="s">
        <v>148</v>
      </c>
      <c r="D267" s="76">
        <f t="shared" si="9"/>
        <v>46100</v>
      </c>
      <c r="E267" s="58"/>
      <c r="I267" s="31"/>
      <c r="J267" s="31"/>
      <c r="K267" s="31"/>
      <c r="L267" s="31"/>
      <c r="R267" s="31"/>
      <c r="S267" s="31"/>
      <c r="T267" s="31"/>
      <c r="U267" s="31"/>
      <c r="V267" s="31"/>
      <c r="W267" s="31"/>
      <c r="X267" s="31"/>
      <c r="Y267" s="31"/>
      <c r="Z267" s="31"/>
      <c r="AA267" s="31"/>
      <c r="AB267" s="31"/>
    </row>
    <row r="268" spans="1:28" s="29" customFormat="1" ht="110.25" hidden="1">
      <c r="A268" s="57"/>
      <c r="B268" s="65">
        <v>25</v>
      </c>
      <c r="C268" s="69" t="s">
        <v>149</v>
      </c>
      <c r="D268" s="76">
        <f t="shared" si="9"/>
        <v>13163</v>
      </c>
      <c r="E268" s="58"/>
      <c r="I268" s="31"/>
      <c r="J268" s="31"/>
      <c r="K268" s="31"/>
      <c r="L268" s="31"/>
      <c r="R268" s="31"/>
      <c r="S268" s="31"/>
      <c r="T268" s="31"/>
      <c r="U268" s="31"/>
      <c r="V268" s="31"/>
      <c r="W268" s="31"/>
      <c r="X268" s="31"/>
      <c r="Y268" s="31"/>
      <c r="Z268" s="31"/>
      <c r="AA268" s="31"/>
      <c r="AB268" s="31"/>
    </row>
    <row r="269" spans="1:28" s="29" customFormat="1" ht="31.5" hidden="1">
      <c r="A269" s="57"/>
      <c r="B269" s="65">
        <v>26</v>
      </c>
      <c r="C269" s="69" t="s">
        <v>150</v>
      </c>
      <c r="D269" s="76">
        <f t="shared" si="9"/>
        <v>14175</v>
      </c>
      <c r="E269" s="58"/>
      <c r="I269" s="31"/>
      <c r="J269" s="31"/>
      <c r="K269" s="31"/>
      <c r="L269" s="31"/>
      <c r="R269" s="31"/>
      <c r="S269" s="31"/>
      <c r="T269" s="31"/>
      <c r="U269" s="31"/>
      <c r="V269" s="31"/>
      <c r="W269" s="31"/>
      <c r="X269" s="31"/>
      <c r="Y269" s="31"/>
      <c r="Z269" s="31"/>
      <c r="AA269" s="31"/>
      <c r="AB269" s="31"/>
    </row>
    <row r="270" spans="1:28" s="29" customFormat="1" ht="63" hidden="1">
      <c r="A270" s="57"/>
      <c r="B270" s="67">
        <v>27</v>
      </c>
      <c r="C270" s="70" t="s">
        <v>151</v>
      </c>
      <c r="D270" s="76">
        <f t="shared" si="9"/>
        <v>0</v>
      </c>
      <c r="E270" s="58"/>
      <c r="I270" s="31"/>
      <c r="J270" s="31"/>
      <c r="K270" s="31"/>
      <c r="L270" s="31"/>
      <c r="R270" s="31"/>
      <c r="S270" s="31"/>
      <c r="T270" s="31"/>
      <c r="U270" s="31"/>
      <c r="V270" s="31"/>
      <c r="W270" s="31"/>
      <c r="X270" s="31"/>
      <c r="Y270" s="31"/>
      <c r="Z270" s="31"/>
      <c r="AA270" s="31"/>
      <c r="AB270" s="31"/>
    </row>
    <row r="271" spans="1:28" s="29" customFormat="1" ht="31.5" hidden="1">
      <c r="A271" s="57"/>
      <c r="B271" s="67">
        <v>28</v>
      </c>
      <c r="C271" s="70" t="s">
        <v>152</v>
      </c>
      <c r="D271" s="76">
        <f t="shared" si="9"/>
        <v>0</v>
      </c>
      <c r="E271" s="58"/>
      <c r="I271" s="31"/>
      <c r="J271" s="31"/>
      <c r="K271" s="31"/>
      <c r="L271" s="31"/>
      <c r="R271" s="31"/>
      <c r="S271" s="31"/>
      <c r="T271" s="31"/>
      <c r="U271" s="31"/>
      <c r="V271" s="31"/>
      <c r="W271" s="31"/>
      <c r="X271" s="31"/>
      <c r="Y271" s="31"/>
      <c r="Z271" s="31"/>
      <c r="AA271" s="31"/>
      <c r="AB271" s="31"/>
    </row>
    <row r="272" spans="1:28" s="29" customFormat="1" ht="63" hidden="1">
      <c r="A272" s="57"/>
      <c r="B272" s="65">
        <v>29</v>
      </c>
      <c r="C272" s="69" t="s">
        <v>153</v>
      </c>
      <c r="D272" s="76">
        <f t="shared" si="9"/>
        <v>0</v>
      </c>
      <c r="E272" s="58"/>
      <c r="I272" s="31"/>
      <c r="J272" s="31"/>
      <c r="K272" s="31"/>
      <c r="L272" s="31"/>
      <c r="R272" s="31"/>
      <c r="S272" s="31"/>
      <c r="T272" s="31"/>
      <c r="U272" s="31"/>
      <c r="V272" s="31"/>
      <c r="W272" s="31"/>
      <c r="X272" s="31"/>
      <c r="Y272" s="31"/>
      <c r="Z272" s="31"/>
      <c r="AA272" s="31"/>
      <c r="AB272" s="31"/>
    </row>
    <row r="273" spans="1:28" s="29" customFormat="1" hidden="1">
      <c r="A273" s="57"/>
      <c r="B273" s="65">
        <v>30</v>
      </c>
      <c r="C273" s="69" t="s">
        <v>154</v>
      </c>
      <c r="D273" s="76">
        <f t="shared" si="9"/>
        <v>23750</v>
      </c>
      <c r="E273" s="58"/>
      <c r="I273" s="31"/>
      <c r="J273" s="31"/>
      <c r="K273" s="31"/>
      <c r="L273" s="31"/>
      <c r="R273" s="31"/>
      <c r="S273" s="31"/>
      <c r="T273" s="31"/>
      <c r="U273" s="31"/>
      <c r="V273" s="31"/>
      <c r="W273" s="31"/>
      <c r="X273" s="31"/>
      <c r="Y273" s="31"/>
      <c r="Z273" s="31"/>
      <c r="AA273" s="31"/>
      <c r="AB273" s="31"/>
    </row>
    <row r="274" spans="1:28" s="29" customFormat="1" ht="47.25" hidden="1">
      <c r="A274" s="57"/>
      <c r="B274" s="65">
        <v>31</v>
      </c>
      <c r="C274" s="69" t="s">
        <v>155</v>
      </c>
      <c r="D274" s="76">
        <f t="shared" si="9"/>
        <v>1364</v>
      </c>
      <c r="E274" s="58"/>
      <c r="I274" s="31"/>
      <c r="J274" s="31"/>
      <c r="K274" s="31"/>
      <c r="L274" s="31"/>
      <c r="R274" s="31"/>
      <c r="S274" s="31"/>
      <c r="T274" s="31"/>
      <c r="U274" s="31"/>
      <c r="V274" s="31"/>
      <c r="W274" s="31"/>
      <c r="X274" s="31"/>
      <c r="Y274" s="31"/>
      <c r="Z274" s="31"/>
      <c r="AA274" s="31"/>
      <c r="AB274" s="31"/>
    </row>
    <row r="275" spans="1:28" s="29" customFormat="1" ht="94.5" hidden="1">
      <c r="A275" s="57"/>
      <c r="B275" s="65">
        <v>32</v>
      </c>
      <c r="C275" s="69" t="s">
        <v>156</v>
      </c>
      <c r="D275" s="76">
        <f t="shared" si="9"/>
        <v>0</v>
      </c>
      <c r="E275" s="58"/>
      <c r="I275" s="31"/>
      <c r="J275" s="31"/>
      <c r="K275" s="31"/>
      <c r="L275" s="31"/>
      <c r="R275" s="31"/>
      <c r="S275" s="31"/>
      <c r="T275" s="31"/>
      <c r="U275" s="31"/>
      <c r="V275" s="31"/>
      <c r="W275" s="31"/>
      <c r="X275" s="31"/>
      <c r="Y275" s="31"/>
      <c r="Z275" s="31"/>
      <c r="AA275" s="31"/>
      <c r="AB275" s="31"/>
    </row>
    <row r="276" spans="1:28" s="29" customFormat="1" ht="63" hidden="1">
      <c r="A276" s="57"/>
      <c r="B276" s="65">
        <v>33</v>
      </c>
      <c r="C276" s="69" t="s">
        <v>157</v>
      </c>
      <c r="D276" s="76">
        <f t="shared" si="9"/>
        <v>0</v>
      </c>
      <c r="E276" s="58"/>
      <c r="I276" s="31"/>
      <c r="J276" s="31"/>
      <c r="K276" s="31"/>
      <c r="L276" s="31"/>
      <c r="R276" s="31"/>
      <c r="S276" s="31"/>
      <c r="T276" s="31"/>
      <c r="U276" s="31"/>
      <c r="V276" s="31"/>
      <c r="W276" s="31"/>
      <c r="X276" s="31"/>
      <c r="Y276" s="31"/>
      <c r="Z276" s="31"/>
      <c r="AA276" s="31"/>
      <c r="AB276" s="31"/>
    </row>
    <row r="277" spans="1:28" s="29" customFormat="1" ht="31.5" hidden="1">
      <c r="A277" s="57"/>
      <c r="B277" s="65">
        <v>34</v>
      </c>
      <c r="C277" s="69" t="s">
        <v>158</v>
      </c>
      <c r="D277" s="76">
        <f t="shared" si="9"/>
        <v>0</v>
      </c>
      <c r="E277" s="58"/>
      <c r="I277" s="31"/>
      <c r="J277" s="31"/>
      <c r="K277" s="31"/>
      <c r="L277" s="31"/>
      <c r="R277" s="31"/>
      <c r="S277" s="31"/>
      <c r="T277" s="31"/>
      <c r="U277" s="31"/>
      <c r="V277" s="31"/>
      <c r="W277" s="31"/>
      <c r="X277" s="31"/>
      <c r="Y277" s="31"/>
      <c r="Z277" s="31"/>
      <c r="AA277" s="31"/>
      <c r="AB277" s="31"/>
    </row>
    <row r="278" spans="1:28" s="29" customFormat="1" ht="47.25" hidden="1">
      <c r="A278" s="57"/>
      <c r="B278" s="72">
        <v>35</v>
      </c>
      <c r="C278" s="73" t="s">
        <v>100</v>
      </c>
      <c r="D278" s="76">
        <f t="shared" si="9"/>
        <v>0</v>
      </c>
      <c r="E278" s="58"/>
      <c r="I278" s="31"/>
      <c r="J278" s="31"/>
      <c r="K278" s="31"/>
      <c r="L278" s="31"/>
      <c r="R278" s="31"/>
      <c r="S278" s="31"/>
      <c r="T278" s="31"/>
      <c r="U278" s="31"/>
      <c r="V278" s="31"/>
      <c r="W278" s="31"/>
      <c r="X278" s="31"/>
      <c r="Y278" s="31"/>
      <c r="Z278" s="31"/>
      <c r="AA278" s="31"/>
      <c r="AB278" s="31"/>
    </row>
    <row r="279" spans="1:28" s="29" customFormat="1" ht="31.5" hidden="1">
      <c r="A279" s="57"/>
      <c r="B279" s="72">
        <v>36</v>
      </c>
      <c r="C279" s="73" t="s">
        <v>102</v>
      </c>
      <c r="D279" s="76">
        <f t="shared" si="9"/>
        <v>0</v>
      </c>
      <c r="E279" s="58"/>
      <c r="I279" s="31"/>
      <c r="J279" s="31"/>
      <c r="K279" s="31"/>
      <c r="L279" s="31"/>
      <c r="R279" s="31"/>
      <c r="S279" s="31"/>
      <c r="T279" s="31"/>
      <c r="U279" s="31"/>
      <c r="V279" s="31"/>
      <c r="W279" s="31"/>
      <c r="X279" s="31"/>
      <c r="Y279" s="31"/>
      <c r="Z279" s="31"/>
      <c r="AA279" s="31"/>
      <c r="AB279" s="31"/>
    </row>
    <row r="280" spans="1:28" s="29" customFormat="1" ht="63" hidden="1">
      <c r="A280" s="57"/>
      <c r="B280" s="72">
        <v>37</v>
      </c>
      <c r="C280" s="73" t="s">
        <v>159</v>
      </c>
      <c r="D280" s="76">
        <f t="shared" si="9"/>
        <v>0</v>
      </c>
      <c r="E280" s="58"/>
      <c r="I280" s="31"/>
      <c r="J280" s="31"/>
      <c r="K280" s="31"/>
      <c r="L280" s="31"/>
      <c r="R280" s="31"/>
      <c r="S280" s="31"/>
      <c r="T280" s="31"/>
      <c r="U280" s="31"/>
      <c r="V280" s="31"/>
      <c r="W280" s="31"/>
      <c r="X280" s="31"/>
      <c r="Y280" s="31"/>
      <c r="Z280" s="31"/>
      <c r="AA280" s="31"/>
      <c r="AB280" s="31"/>
    </row>
  </sheetData>
  <mergeCells count="36">
    <mergeCell ref="A3:C3"/>
    <mergeCell ref="A4:C4"/>
    <mergeCell ref="B6:C6"/>
    <mergeCell ref="B1:C1"/>
    <mergeCell ref="A2:C2"/>
    <mergeCell ref="A5:C5"/>
    <mergeCell ref="A65:L65"/>
    <mergeCell ref="A66:L66"/>
    <mergeCell ref="J67:L67"/>
    <mergeCell ref="Q67:AB67"/>
    <mergeCell ref="A68:A69"/>
    <mergeCell ref="B68:B69"/>
    <mergeCell ref="C68:C69"/>
    <mergeCell ref="D68:D69"/>
    <mergeCell ref="E68:E69"/>
    <mergeCell ref="F68:F69"/>
    <mergeCell ref="G68:G69"/>
    <mergeCell ref="H68:H69"/>
    <mergeCell ref="I68:I69"/>
    <mergeCell ref="J68:J69"/>
    <mergeCell ref="K68:K69"/>
    <mergeCell ref="L68:L69"/>
    <mergeCell ref="AA68:AA69"/>
    <mergeCell ref="AB68:AB69"/>
    <mergeCell ref="A73:A115"/>
    <mergeCell ref="B73:B115"/>
    <mergeCell ref="V68:V69"/>
    <mergeCell ref="W68:W69"/>
    <mergeCell ref="X68:X69"/>
    <mergeCell ref="Y68:Y69"/>
    <mergeCell ref="Z68:Z69"/>
    <mergeCell ref="Q68:Q69"/>
    <mergeCell ref="R68:R69"/>
    <mergeCell ref="S68:S69"/>
    <mergeCell ref="T68:T69"/>
    <mergeCell ref="U68:U69"/>
  </mergeCells>
  <pageMargins left="0.7" right="0.37" top="0.61" bottom="0.37"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NS</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andongnhi</cp:lastModifiedBy>
  <cp:lastPrinted>2024-06-24T08:05:35Z</cp:lastPrinted>
  <dcterms:created xsi:type="dcterms:W3CDTF">2014-12-19T08:20:37Z</dcterms:created>
  <dcterms:modified xsi:type="dcterms:W3CDTF">2024-06-24T08:08:38Z</dcterms:modified>
</cp:coreProperties>
</file>